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867" activeTab="4"/>
  </bookViews>
  <sheets>
    <sheet name="М9" sheetId="1" r:id="rId1"/>
    <sheet name="Д 9" sheetId="2" r:id="rId2"/>
    <sheet name="М 10" sheetId="3" r:id="rId3"/>
    <sheet name="Д 10" sheetId="4" r:id="rId4"/>
    <sheet name="Утеш. Д 9" sheetId="5" r:id="rId5"/>
    <sheet name="Утеш Д 10" sheetId="6" r:id="rId6"/>
  </sheets>
  <externalReferences>
    <externalReference r:id="rId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 10'!$A$1:$U$88</definedName>
    <definedName name="_xlnm.Print_Area" localSheetId="2">'М 10'!$A$1:$R$57</definedName>
    <definedName name="_xlnm.Print_Area" localSheetId="0">'М9'!$A$1:$I$74</definedName>
    <definedName name="_xlnm.Print_Area" localSheetId="4">'Утеш. Д 9'!$A$1:$P$53</definedName>
  </definedNames>
  <calcPr fullCalcOnLoad="1"/>
</workbook>
</file>

<file path=xl/comments2.xml><?xml version="1.0" encoding="utf-8"?>
<comments xmlns="http://schemas.openxmlformats.org/spreadsheetml/2006/main">
  <authors>
    <author>Anders Wennberg</author>
  </authors>
  <commentList>
    <comment ref="C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3.xml><?xml version="1.0" encoding="utf-8"?>
<comments xmlns="http://schemas.openxmlformats.org/spreadsheetml/2006/main">
  <authors>
    <author>Anders Wennberg</author>
  </authors>
  <commentList>
    <comment ref="C8"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4.xml><?xml version="1.0" encoding="utf-8"?>
<comments xmlns="http://schemas.openxmlformats.org/spreadsheetml/2006/main">
  <authors>
    <author>Anders Wennberg</author>
  </authors>
  <commentList>
    <comment ref="C8"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sharedStrings.xml><?xml version="1.0" encoding="utf-8"?>
<sst xmlns="http://schemas.openxmlformats.org/spreadsheetml/2006/main" count="492" uniqueCount="181">
  <si>
    <t>CU</t>
  </si>
  <si>
    <t>рейтинг</t>
  </si>
  <si>
    <t>фамилия</t>
  </si>
  <si>
    <t>имя</t>
  </si>
  <si>
    <t>город</t>
  </si>
  <si>
    <t>2круг</t>
  </si>
  <si>
    <t>четвертьфинал</t>
  </si>
  <si>
    <t>полуфинал</t>
  </si>
  <si>
    <t>финал</t>
  </si>
  <si>
    <t>3 место</t>
  </si>
  <si>
    <t>паим3к</t>
  </si>
  <si>
    <t xml:space="preserve">Главный судья                                                                                                            </t>
  </si>
  <si>
    <t>Утешительный турнир</t>
  </si>
  <si>
    <t xml:space="preserve">Фамилия                    Имя                </t>
  </si>
  <si>
    <t>3м</t>
  </si>
  <si>
    <t>Открытый турнир по теннису, посвященный Дню Победы</t>
  </si>
  <si>
    <t>9 - 10 мая 2015 г.</t>
  </si>
  <si>
    <t>Девочки до 9 лет</t>
  </si>
  <si>
    <t>Пучек О.Н.</t>
  </si>
  <si>
    <t>9 - 10 мая  2015 г.</t>
  </si>
  <si>
    <t>Мальчики до 10 лет</t>
  </si>
  <si>
    <t>Девочки до 10 лет</t>
  </si>
  <si>
    <t>9 - 10 мая 2015</t>
  </si>
  <si>
    <t>Главный судья                                             Пучек О.Н.</t>
  </si>
  <si>
    <t>ШАРАМЕТ АНАСТАСИЯ</t>
  </si>
  <si>
    <t>Х</t>
  </si>
  <si>
    <t>ХАРЛАМОВА АЛИНА</t>
  </si>
  <si>
    <t>МАЗАНИК МИЛЕНА</t>
  </si>
  <si>
    <t>ШАРАМЕТ</t>
  </si>
  <si>
    <t>БИНЦАРОВСКАЯ АННА</t>
  </si>
  <si>
    <t>КЛЕПИКОВА ИРИНА</t>
  </si>
  <si>
    <t>ТИМОШКО УЛЬЯНА</t>
  </si>
  <si>
    <t>ТИМОШКО</t>
  </si>
  <si>
    <t>ВУСТИНА АГНИЯ</t>
  </si>
  <si>
    <t>ДРЕНЬ ВАЛЕРИЯ</t>
  </si>
  <si>
    <t>ТАТУР НИКА</t>
  </si>
  <si>
    <t>ТАТУР</t>
  </si>
  <si>
    <t>КРИВАЛЬЦЕВИЧ АНГЕЛИНА</t>
  </si>
  <si>
    <t>СЕДЫХ МАРИЯ</t>
  </si>
  <si>
    <t>ГОРОХОВСКАЯ МАРИЯ</t>
  </si>
  <si>
    <t>ШАРАПОВА МАРИЯ</t>
  </si>
  <si>
    <t>ГОРОХОВСКАЯ</t>
  </si>
  <si>
    <t>ШАРАПОВА</t>
  </si>
  <si>
    <t>ФЕДЕНКОВА НАТАЛЬЯ</t>
  </si>
  <si>
    <t>ТРОШКО АЛЕСЯ</t>
  </si>
  <si>
    <t>КЛИМЕНКО АДРИАНА</t>
  </si>
  <si>
    <t>ТОФПЕНЕЦ АЛЕНА</t>
  </si>
  <si>
    <t>КОЛПАК ПОЛИНА</t>
  </si>
  <si>
    <t>СТЕПАНКОВА ВАЛЕРИЯ</t>
  </si>
  <si>
    <t>БУРШ АЛИНА</t>
  </si>
  <si>
    <t>КОЛПАК</t>
  </si>
  <si>
    <t>СТЕПАНКОВА</t>
  </si>
  <si>
    <t>БУРШ</t>
  </si>
  <si>
    <t>ЗАЙЦЕВА АЛИСА</t>
  </si>
  <si>
    <t>ПОЗНЯК КИРА</t>
  </si>
  <si>
    <t>РОМАНОВСКАЯ КСЕНИЯ</t>
  </si>
  <si>
    <t>РОМАНОВСКАЯ</t>
  </si>
  <si>
    <t>МАЛЬЧИКИ до 9 лет</t>
  </si>
  <si>
    <t>№1</t>
  </si>
  <si>
    <t>ХАЦКЕВИЧ ПЕТР</t>
  </si>
  <si>
    <t>ФИО</t>
  </si>
  <si>
    <t xml:space="preserve">ОЧКИ </t>
  </si>
  <si>
    <t>МЕСТО</t>
  </si>
  <si>
    <t>СААКОВ ЭДГАР</t>
  </si>
  <si>
    <t>ВДОВЕНКО АЛЕКСАНДР</t>
  </si>
  <si>
    <t>№2</t>
  </si>
  <si>
    <t>№3</t>
  </si>
  <si>
    <t>КОРЕНЬ АРТЕМ</t>
  </si>
  <si>
    <t>ТРОФИМОВ МИХАИЛ</t>
  </si>
  <si>
    <t>САВИЧ КОНСТАНТИН</t>
  </si>
  <si>
    <t>АШМАНКЕВИЧ ЗАХАР</t>
  </si>
  <si>
    <t>ГРИГОРЦЕВИЧ АДРИАН</t>
  </si>
  <si>
    <t>СУПРУН МАКСИМ</t>
  </si>
  <si>
    <t>МОЛОДОВА ПОЛИНА</t>
  </si>
  <si>
    <t>СОКОЛОВСКАЯ МАРИЯ</t>
  </si>
  <si>
    <t>ТЕТЕРЮКОВА ДАРЬЯ</t>
  </si>
  <si>
    <t>ПИПЧЕНКО АННА - МАРИЯ</t>
  </si>
  <si>
    <t>САВИЦКАЯ ИРИНА</t>
  </si>
  <si>
    <t>ГРАМАДА МАРГАРИТА</t>
  </si>
  <si>
    <t>СОБОЛЬ ЯНА</t>
  </si>
  <si>
    <t>МУДРАЯ МАРИЯ</t>
  </si>
  <si>
    <t>МИЦКЕВИЧ КСЕНИЯ</t>
  </si>
  <si>
    <t>БЫЛИНА МАРИЯ</t>
  </si>
  <si>
    <t>КОСТИНА ЕКАТЕРИНА</t>
  </si>
  <si>
    <t>САПЕЛКИНА АЛЕСЯ</t>
  </si>
  <si>
    <t>ПЕТРАЧЕНКО ЯНА</t>
  </si>
  <si>
    <t>КЛИМЧУК ЯНА</t>
  </si>
  <si>
    <t>ШАПЕЛЬ АНАСТАСИЯ</t>
  </si>
  <si>
    <t>ШКИЛЕНОК МАРИЯ</t>
  </si>
  <si>
    <t>КРАСНИКЕВИЧ АЛЕКСАНДРА</t>
  </si>
  <si>
    <t>БАНЬКОВ НИКОЛАЙ</t>
  </si>
  <si>
    <t>ДОБРИЯН ДАНИИЛ</t>
  </si>
  <si>
    <t>КЛЕПЧА МАТВЕЙ</t>
  </si>
  <si>
    <t>РАЙЧЕНОК НАЗАР</t>
  </si>
  <si>
    <t>БУХОВЕЦ ИЛИАН</t>
  </si>
  <si>
    <t>ПОТАПЕНОК НИКОЛАЙ</t>
  </si>
  <si>
    <t>БАНЬКОВ</t>
  </si>
  <si>
    <t>ПОЗНЯК</t>
  </si>
  <si>
    <t>отк. по бол.</t>
  </si>
  <si>
    <t>МАЗАНИК</t>
  </si>
  <si>
    <t>4/0 4/0</t>
  </si>
  <si>
    <t>БИНЦАРОВСКАЯ</t>
  </si>
  <si>
    <t>4/2 4/0</t>
  </si>
  <si>
    <t>ВУСТИНА</t>
  </si>
  <si>
    <t>КРИВАЛЬЦЕВИЧ</t>
  </si>
  <si>
    <t>ТРОШКО</t>
  </si>
  <si>
    <t>4/0 5/3</t>
  </si>
  <si>
    <t>ТОФПЕНЕЦ</t>
  </si>
  <si>
    <t>4/1 4/0</t>
  </si>
  <si>
    <t>5/4 5/4</t>
  </si>
  <si>
    <t>1</t>
  </si>
  <si>
    <t>5/3 1/4 10-7</t>
  </si>
  <si>
    <t>0</t>
  </si>
  <si>
    <t>0/4 0/4</t>
  </si>
  <si>
    <t>3/5 4/1 7-10</t>
  </si>
  <si>
    <t>4/5 0/4</t>
  </si>
  <si>
    <t>4/2 4/1</t>
  </si>
  <si>
    <t>5/4 4/0</t>
  </si>
  <si>
    <t>2/4 1/4</t>
  </si>
  <si>
    <t>4/0 4/2</t>
  </si>
  <si>
    <t>4/0 4/1</t>
  </si>
  <si>
    <t>2</t>
  </si>
  <si>
    <t>0/4 2/4</t>
  </si>
  <si>
    <t>0/4 1/4</t>
  </si>
  <si>
    <t>ФИНАЛ</t>
  </si>
  <si>
    <t>ГЛАВНЫЙ СУДЬЯ</t>
  </si>
  <si>
    <t>ПУЧЕК О.Н.</t>
  </si>
  <si>
    <t>4/5 5/3 7-5</t>
  </si>
  <si>
    <t>4/2 5/4</t>
  </si>
  <si>
    <t>3/5 5/4 7-4</t>
  </si>
  <si>
    <t>4/1 4/1</t>
  </si>
  <si>
    <t>3</t>
  </si>
  <si>
    <t>1/4 4/1 7-0</t>
  </si>
  <si>
    <t>4/1 1/4 0-7</t>
  </si>
  <si>
    <t>КЛЕПИКОВА</t>
  </si>
  <si>
    <t>СЕДЫХ</t>
  </si>
  <si>
    <t>ДРЕНЬ</t>
  </si>
  <si>
    <t>ФЕДЕНКОВА</t>
  </si>
  <si>
    <t>ХАРЛАМОВА</t>
  </si>
  <si>
    <t>МОЛОДОВА</t>
  </si>
  <si>
    <t>САВИЦКАЯ</t>
  </si>
  <si>
    <t>БЫЛИНА</t>
  </si>
  <si>
    <t>КОСТИНА</t>
  </si>
  <si>
    <t>4/1 5/4</t>
  </si>
  <si>
    <t>КЛИМЧУК</t>
  </si>
  <si>
    <t>ШКИЛЕНОК</t>
  </si>
  <si>
    <t>ЛОСЬМАКОВА</t>
  </si>
  <si>
    <t>СОБОЛЬ</t>
  </si>
  <si>
    <t>КЛИМЕНКО</t>
  </si>
  <si>
    <t>ТЕТЕРЮКОВА</t>
  </si>
  <si>
    <t>МУДРАЯ</t>
  </si>
  <si>
    <t>КРАСНИКЕВИЧ</t>
  </si>
  <si>
    <t>ГРАМАДА</t>
  </si>
  <si>
    <t>ПИПЧЕНКО</t>
  </si>
  <si>
    <t>МИЦКЕВИЧ</t>
  </si>
  <si>
    <t>ШАПЕЛЬ</t>
  </si>
  <si>
    <t>ПЕТРАЧЕНКО</t>
  </si>
  <si>
    <t>СОКОЛОВСКАЯ</t>
  </si>
  <si>
    <t>САПЕЛКИНА</t>
  </si>
  <si>
    <t>КЛЕПЧА</t>
  </si>
  <si>
    <t>ПОТАПЕНОК</t>
  </si>
  <si>
    <t>ДОБРИЯН</t>
  </si>
  <si>
    <t>АШМАНКЕВИЧ</t>
  </si>
  <si>
    <t>РАЙЧЕНОК</t>
  </si>
  <si>
    <t>БУХОВЕЦ</t>
  </si>
  <si>
    <t>1/4 4/1 10-5</t>
  </si>
  <si>
    <t>ОТКРЫТЫЙ ТУРНИР ПО ТЕННИСУ, ПОСВЯЩЕННЫЙ ДНЮ ПОБЕДЫ</t>
  </si>
  <si>
    <t>4/2 3/5 7-5</t>
  </si>
  <si>
    <t>2/4 5/3 5-7</t>
  </si>
  <si>
    <t>4/1 4/2</t>
  </si>
  <si>
    <t>4/1 5/3</t>
  </si>
  <si>
    <t>1/4 3/5</t>
  </si>
  <si>
    <t>ЛОСЬМАКОВА АСЯ</t>
  </si>
  <si>
    <t>4/2</t>
  </si>
  <si>
    <t>4/0</t>
  </si>
  <si>
    <t>5/4</t>
  </si>
  <si>
    <t>4/1</t>
  </si>
  <si>
    <t>2/1 отк.</t>
  </si>
  <si>
    <t>5/3</t>
  </si>
  <si>
    <t>5/3 4/2</t>
  </si>
  <si>
    <t>2/4 0/4</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</si>
</sst>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_-&quot;£&quot;* #,##0_-;\-&quot;£&quot;* #,##0_-;_-&quot;£&quot;* &quot;-&quot;_-;_-@_-"/>
    <numFmt numFmtId="195" formatCode="[$$-409]#,##0.00"/>
    <numFmt numFmtId="196" formatCode="d/mmm/yy"/>
    <numFmt numFmtId="197" formatCode="d\-mmm\-yy"/>
    <numFmt numFmtId="198" formatCode="0.000"/>
    <numFmt numFmtId="199" formatCode="0.0000"/>
    <numFmt numFmtId="200" formatCode=";;;"/>
    <numFmt numFmtId="201" formatCode="dd\ mmm\ yy"/>
    <numFmt numFmtId="202" formatCode="mm/dd/yy"/>
    <numFmt numFmtId="203" formatCode="dd\ mmm\ yyyy"/>
    <numFmt numFmtId="204" formatCode="&quot;£&quot;#,##0;\-&quot;£&quot;#,##0"/>
    <numFmt numFmtId="205" formatCode="&quot;£&quot;#,##0;[Red]\-&quot;£&quot;#,##0"/>
    <numFmt numFmtId="206" formatCode="&quot;£&quot;#,##0.00;\-&quot;£&quot;#,##0.00"/>
    <numFmt numFmtId="207" formatCode="&quot;£&quot;#,##0.00;[Red]\-&quot;£&quot;#,##0.00"/>
    <numFmt numFmtId="208" formatCode="_-&quot;£&quot;* #,##0.00_-;\-&quot;£&quot;* #,##0.00_-;_-&quot;£&quot;* &quot;-&quot;??_-;_-@_-"/>
    <numFmt numFmtId="209" formatCode="[$-41D]&quot;den &quot;d\ mmmm\ yyyy"/>
    <numFmt numFmtId="210" formatCode="dd/mm/\Y\Y"/>
    <numFmt numFmtId="211" formatCode="dd/mm/yy"/>
    <numFmt numFmtId="212" formatCode="dd/mm/yy"/>
    <numFmt numFmtId="213" formatCode="[$-809]dd\ mmmm\ yyyy"/>
  </numFmts>
  <fonts count="70">
    <font>
      <sz val="10"/>
      <name val="Arial"/>
      <family val="0"/>
    </font>
    <font>
      <u val="single"/>
      <sz val="10"/>
      <color indexed="12"/>
      <name val="Arial"/>
      <family val="0"/>
    </font>
    <font>
      <u val="single"/>
      <sz val="10"/>
      <color indexed="20"/>
      <name val="Arial"/>
      <family val="0"/>
    </font>
    <font>
      <b/>
      <sz val="20"/>
      <name val="Arial"/>
      <family val="0"/>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b/>
      <sz val="12"/>
      <color indexed="9"/>
      <name val="Arial"/>
      <family val="2"/>
    </font>
    <font>
      <b/>
      <sz val="8"/>
      <color indexed="8"/>
      <name val="Tahoma"/>
      <family val="0"/>
    </font>
    <font>
      <sz val="8"/>
      <color indexed="8"/>
      <name val="Tahoma"/>
      <family val="0"/>
    </font>
    <font>
      <b/>
      <sz val="8.5"/>
      <color indexed="42"/>
      <name val="Arial"/>
      <family val="2"/>
    </font>
    <font>
      <b/>
      <sz val="8.5"/>
      <color indexed="8"/>
      <name val="Arial"/>
      <family val="2"/>
    </font>
    <font>
      <b/>
      <sz val="8.5"/>
      <color indexed="9"/>
      <name val="Arial"/>
      <family val="2"/>
    </font>
    <font>
      <b/>
      <i/>
      <sz val="6"/>
      <color indexed="9"/>
      <name val="Arial"/>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Arial"/>
      <family val="0"/>
    </font>
    <font>
      <b/>
      <sz val="14"/>
      <name val="Arial"/>
      <family val="2"/>
    </font>
    <font>
      <sz val="12"/>
      <name val="Arial"/>
      <family val="2"/>
    </font>
    <font>
      <sz val="14"/>
      <name val="Arial"/>
      <family val="0"/>
    </font>
    <font>
      <b/>
      <sz val="11"/>
      <name val="Arial"/>
      <family val="2"/>
    </font>
    <font>
      <sz val="11"/>
      <name val="Arial"/>
      <family val="2"/>
    </font>
    <font>
      <sz val="11"/>
      <color indexed="8"/>
      <name val="Arial"/>
      <family val="2"/>
    </font>
    <font>
      <sz val="11"/>
      <color indexed="9"/>
      <name val="Arial"/>
      <family val="2"/>
    </font>
    <font>
      <i/>
      <sz val="11"/>
      <color indexed="9"/>
      <name val="Arial"/>
      <family val="2"/>
    </font>
    <font>
      <b/>
      <sz val="11"/>
      <color indexed="8"/>
      <name val="Arial"/>
      <family val="2"/>
    </font>
    <font>
      <sz val="11"/>
      <color indexed="14"/>
      <name val="Arial"/>
      <family val="2"/>
    </font>
    <font>
      <i/>
      <sz val="11"/>
      <color indexed="8"/>
      <name val="Arial"/>
      <family val="2"/>
    </font>
    <font>
      <b/>
      <sz val="11"/>
      <color indexed="9"/>
      <name val="Arial"/>
      <family val="2"/>
    </font>
    <font>
      <b/>
      <i/>
      <sz val="11"/>
      <color indexed="8"/>
      <name val="Arial"/>
      <family val="2"/>
    </font>
    <font>
      <b/>
      <i/>
      <sz val="11"/>
      <color indexed="9"/>
      <name val="Arial"/>
      <family val="2"/>
    </font>
    <font>
      <b/>
      <i/>
      <sz val="11"/>
      <name val="Arial"/>
      <family val="2"/>
    </font>
    <font>
      <sz val="18"/>
      <name val="Arial"/>
      <family val="2"/>
    </font>
    <font>
      <b/>
      <sz val="16"/>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4"/>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2" fillId="7" borderId="1" applyNumberFormat="0" applyAlignment="0" applyProtection="0"/>
    <xf numFmtId="0" fontId="43" fillId="20" borderId="2" applyNumberFormat="0" applyAlignment="0" applyProtection="0"/>
    <xf numFmtId="0" fontId="44"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5"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9" fillId="0" borderId="6" applyNumberFormat="0" applyFill="0" applyAlignment="0" applyProtection="0"/>
    <xf numFmtId="0" fontId="46" fillId="21" borderId="7" applyNumberFormat="0" applyAlignment="0" applyProtection="0"/>
    <xf numFmtId="0" fontId="35" fillId="0" borderId="0" applyNumberFormat="0" applyFill="0" applyBorder="0" applyAlignment="0" applyProtection="0"/>
    <xf numFmtId="0" fontId="41" fillId="22" borderId="0" applyNumberFormat="0" applyBorder="0" applyAlignment="0" applyProtection="0"/>
    <xf numFmtId="0" fontId="2" fillId="0" borderId="0" applyNumberFormat="0" applyFill="0" applyBorder="0" applyAlignment="0" applyProtection="0"/>
    <xf numFmtId="0" fontId="40" fillId="3" borderId="0" applyNumberFormat="0" applyBorder="0" applyAlignment="0" applyProtection="0"/>
    <xf numFmtId="0" fontId="4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cellStyleXfs>
  <cellXfs count="244">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24" borderId="0" xfId="0" applyFont="1" applyFill="1" applyAlignment="1">
      <alignment vertical="top"/>
    </xf>
    <xf numFmtId="0" fontId="9" fillId="0" borderId="0" xfId="0" applyFont="1" applyAlignment="1">
      <alignment vertical="top"/>
    </xf>
    <xf numFmtId="49" fontId="0" fillId="0" borderId="0" xfId="0" applyNumberFormat="1" applyFont="1" applyAlignment="1">
      <alignment/>
    </xf>
    <xf numFmtId="49" fontId="0" fillId="0" borderId="0" xfId="0" applyNumberFormat="1" applyFont="1" applyFill="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2" fillId="20" borderId="0" xfId="0" applyNumberFormat="1" applyFont="1" applyFill="1" applyAlignment="1">
      <alignment vertical="center"/>
    </xf>
    <xf numFmtId="49" fontId="13" fillId="20" borderId="0" xfId="0" applyNumberFormat="1" applyFont="1" applyFill="1" applyAlignment="1">
      <alignment vertical="center"/>
    </xf>
    <xf numFmtId="49" fontId="14" fillId="20" borderId="0" xfId="0" applyNumberFormat="1" applyFont="1" applyFill="1" applyAlignment="1">
      <alignment horizontal="right" vertical="center"/>
    </xf>
    <xf numFmtId="0" fontId="15" fillId="0" borderId="0" xfId="0" applyFont="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applyAlignment="1">
      <alignment vertical="center"/>
    </xf>
    <xf numFmtId="49" fontId="0" fillId="0" borderId="10" xfId="0" applyNumberFormat="1" applyFont="1" applyBorder="1" applyAlignment="1">
      <alignment vertical="center"/>
    </xf>
    <xf numFmtId="49" fontId="17" fillId="0" borderId="10" xfId="0" applyNumberFormat="1" applyFont="1" applyBorder="1" applyAlignment="1">
      <alignment vertical="center"/>
    </xf>
    <xf numFmtId="0" fontId="17" fillId="0" borderId="10" xfId="0" applyFont="1" applyBorder="1" applyAlignment="1">
      <alignment horizontal="left" vertical="center"/>
    </xf>
    <xf numFmtId="0" fontId="16" fillId="0" borderId="0" xfId="0" applyFont="1" applyAlignment="1">
      <alignment vertical="center"/>
    </xf>
    <xf numFmtId="49" fontId="19" fillId="20" borderId="0" xfId="0" applyNumberFormat="1" applyFont="1" applyFill="1" applyAlignment="1">
      <alignment horizontal="right" vertical="center"/>
    </xf>
    <xf numFmtId="49" fontId="19" fillId="20" borderId="0" xfId="0" applyNumberFormat="1" applyFont="1" applyFill="1" applyAlignment="1">
      <alignment horizontal="center" vertical="center"/>
    </xf>
    <xf numFmtId="0" fontId="19" fillId="20" borderId="0" xfId="0" applyFont="1" applyFill="1" applyAlignment="1">
      <alignment horizontal="center" vertical="center"/>
    </xf>
    <xf numFmtId="49" fontId="19" fillId="0" borderId="0" xfId="0" applyNumberFormat="1" applyFont="1" applyFill="1" applyAlignment="1">
      <alignment horizontal="center" vertical="center"/>
    </xf>
    <xf numFmtId="49" fontId="19" fillId="20" borderId="0" xfId="0" applyNumberFormat="1" applyFont="1" applyFill="1" applyAlignment="1">
      <alignment horizontal="left" vertical="center"/>
    </xf>
    <xf numFmtId="49" fontId="20" fillId="20" borderId="0" xfId="0" applyNumberFormat="1" applyFont="1" applyFill="1" applyAlignment="1">
      <alignment horizontal="center" vertical="center"/>
    </xf>
    <xf numFmtId="49" fontId="20" fillId="20" borderId="0" xfId="0" applyNumberFormat="1" applyFont="1" applyFill="1" applyAlignment="1">
      <alignment vertical="center"/>
    </xf>
    <xf numFmtId="49" fontId="15" fillId="20"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0" fontId="22" fillId="20" borderId="0" xfId="0" applyFont="1" applyFill="1" applyAlignment="1">
      <alignment horizontal="center" vertical="center"/>
    </xf>
    <xf numFmtId="0" fontId="23" fillId="0" borderId="11" xfId="0" applyFont="1" applyBorder="1" applyAlignment="1">
      <alignment vertical="center"/>
    </xf>
    <xf numFmtId="0" fontId="25" fillId="0" borderId="0" xfId="0" applyFont="1" applyAlignment="1">
      <alignment vertical="center"/>
    </xf>
    <xf numFmtId="0" fontId="23" fillId="25" borderId="0" xfId="0" applyFont="1" applyFill="1" applyAlignment="1">
      <alignment vertical="center"/>
    </xf>
    <xf numFmtId="0" fontId="26" fillId="25" borderId="0" xfId="0" applyFont="1" applyFill="1" applyAlignment="1">
      <alignment vertical="center"/>
    </xf>
    <xf numFmtId="0" fontId="0" fillId="25" borderId="0" xfId="0" applyFont="1" applyFill="1" applyAlignment="1">
      <alignment vertical="center"/>
    </xf>
    <xf numFmtId="0" fontId="0" fillId="0" borderId="0" xfId="0" applyFont="1" applyAlignment="1">
      <alignment vertical="center"/>
    </xf>
    <xf numFmtId="0" fontId="0" fillId="24" borderId="12" xfId="0" applyFont="1" applyFill="1" applyBorder="1" applyAlignment="1">
      <alignment vertical="center"/>
    </xf>
    <xf numFmtId="0" fontId="0" fillId="0" borderId="12" xfId="0" applyFont="1" applyBorder="1" applyAlignment="1">
      <alignment vertical="center"/>
    </xf>
    <xf numFmtId="0" fontId="23" fillId="20"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center" vertical="center"/>
    </xf>
    <xf numFmtId="0" fontId="0" fillId="0" borderId="0" xfId="0" applyFont="1" applyAlignment="1">
      <alignment vertical="center"/>
    </xf>
    <xf numFmtId="0" fontId="25" fillId="0" borderId="11" xfId="0" applyFont="1" applyBorder="1" applyAlignment="1">
      <alignment vertical="center"/>
    </xf>
    <xf numFmtId="0" fontId="0" fillId="24" borderId="13" xfId="0" applyFont="1" applyFill="1" applyBorder="1" applyAlignment="1">
      <alignment vertical="center"/>
    </xf>
    <xf numFmtId="0" fontId="0" fillId="0" borderId="13" xfId="0" applyFont="1" applyBorder="1" applyAlignment="1">
      <alignment vertical="center"/>
    </xf>
    <xf numFmtId="0" fontId="24" fillId="0" borderId="11" xfId="0" applyFont="1" applyFill="1" applyBorder="1" applyAlignment="1">
      <alignment horizontal="center" vertical="center"/>
    </xf>
    <xf numFmtId="0" fontId="22" fillId="0" borderId="11" xfId="0" applyFont="1" applyBorder="1" applyAlignment="1">
      <alignment vertical="center"/>
    </xf>
    <xf numFmtId="0" fontId="25" fillId="0" borderId="0" xfId="0" applyFont="1" applyAlignment="1">
      <alignment horizontal="center" vertical="center"/>
    </xf>
    <xf numFmtId="0" fontId="0" fillId="26" borderId="0" xfId="0" applyFont="1" applyFill="1" applyAlignment="1">
      <alignment vertical="center"/>
    </xf>
    <xf numFmtId="0" fontId="23" fillId="0" borderId="0" xfId="0" applyFont="1" applyAlignment="1">
      <alignment vertical="center"/>
    </xf>
    <xf numFmtId="0" fontId="26" fillId="25" borderId="11" xfId="0" applyFont="1" applyFill="1" applyBorder="1" applyAlignment="1">
      <alignment vertical="center"/>
    </xf>
    <xf numFmtId="0" fontId="0" fillId="24" borderId="14" xfId="0" applyFont="1" applyFill="1" applyBorder="1" applyAlignment="1">
      <alignment vertical="center"/>
    </xf>
    <xf numFmtId="0" fontId="0" fillId="0" borderId="14" xfId="0" applyFont="1" applyBorder="1" applyAlignment="1">
      <alignment vertical="center"/>
    </xf>
    <xf numFmtId="0" fontId="23" fillId="25" borderId="0" xfId="0" applyFont="1" applyFill="1" applyBorder="1" applyAlignment="1">
      <alignment vertical="center"/>
    </xf>
    <xf numFmtId="0" fontId="0" fillId="0" borderId="0" xfId="0" applyFill="1" applyAlignment="1">
      <alignment/>
    </xf>
    <xf numFmtId="0" fontId="20" fillId="0" borderId="0" xfId="0" applyFont="1" applyAlignment="1">
      <alignment/>
    </xf>
    <xf numFmtId="0" fontId="11" fillId="0" borderId="0" xfId="0" applyFont="1" applyAlignment="1">
      <alignment/>
    </xf>
    <xf numFmtId="0" fontId="0" fillId="0" borderId="15" xfId="0" applyBorder="1" applyAlignment="1">
      <alignment/>
    </xf>
    <xf numFmtId="0" fontId="0" fillId="0" borderId="0" xfId="0" applyBorder="1" applyAlignment="1">
      <alignment/>
    </xf>
    <xf numFmtId="0" fontId="5" fillId="0" borderId="0" xfId="0" applyFont="1" applyAlignment="1">
      <alignment/>
    </xf>
    <xf numFmtId="0" fontId="10" fillId="0" borderId="0" xfId="0" applyFont="1" applyFill="1" applyAlignment="1">
      <alignment/>
    </xf>
    <xf numFmtId="0" fontId="10" fillId="0" borderId="0" xfId="0" applyFont="1" applyAlignment="1">
      <alignment/>
    </xf>
    <xf numFmtId="0" fontId="27" fillId="0" borderId="0" xfId="0" applyFont="1" applyAlignment="1">
      <alignment/>
    </xf>
    <xf numFmtId="49" fontId="16" fillId="0" borderId="10" xfId="45" applyNumberFormat="1" applyFont="1" applyBorder="1" applyAlignment="1" applyProtection="1">
      <alignment vertical="center"/>
      <protection locked="0"/>
    </xf>
    <xf numFmtId="0" fontId="16" fillId="0" borderId="10" xfId="45" applyNumberFormat="1" applyFont="1" applyBorder="1" applyAlignment="1" applyProtection="1">
      <alignment horizontal="right" vertical="center"/>
      <protection locked="0"/>
    </xf>
    <xf numFmtId="0" fontId="24" fillId="25" borderId="11" xfId="0" applyFont="1" applyFill="1" applyBorder="1" applyAlignment="1">
      <alignment horizontal="center" vertical="center"/>
    </xf>
    <xf numFmtId="0" fontId="30" fillId="0" borderId="11" xfId="0" applyFont="1" applyFill="1" applyBorder="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30" fillId="0" borderId="0" xfId="0" applyFont="1" applyFill="1" applyAlignment="1">
      <alignment horizontal="center" vertical="center"/>
    </xf>
    <xf numFmtId="0" fontId="30" fillId="25" borderId="11" xfId="0" applyFont="1" applyFill="1" applyBorder="1" applyAlignment="1">
      <alignment horizontal="center" vertical="center"/>
    </xf>
    <xf numFmtId="0" fontId="22" fillId="0" borderId="0" xfId="0" applyFont="1" applyFill="1" applyAlignment="1">
      <alignment horizontal="center" vertical="center"/>
    </xf>
    <xf numFmtId="0" fontId="31" fillId="0" borderId="0" xfId="0" applyFont="1" applyAlignment="1">
      <alignment vertical="center"/>
    </xf>
    <xf numFmtId="0" fontId="31" fillId="0" borderId="11" xfId="0" applyFont="1" applyBorder="1" applyAlignment="1">
      <alignment vertical="center"/>
    </xf>
    <xf numFmtId="0" fontId="13" fillId="0" borderId="0" xfId="0" applyFont="1" applyAlignment="1">
      <alignment horizontal="right" vertical="center"/>
    </xf>
    <xf numFmtId="0" fontId="32" fillId="25" borderId="16" xfId="0" applyFont="1" applyFill="1" applyBorder="1" applyAlignment="1">
      <alignment vertical="center"/>
    </xf>
    <xf numFmtId="0" fontId="32" fillId="25" borderId="0" xfId="0" applyFont="1" applyFill="1" applyAlignment="1">
      <alignment vertical="center"/>
    </xf>
    <xf numFmtId="0" fontId="5" fillId="25" borderId="0" xfId="0" applyFont="1" applyFill="1" applyAlignment="1">
      <alignment vertical="center"/>
    </xf>
    <xf numFmtId="0" fontId="5" fillId="0" borderId="0" xfId="0" applyFont="1" applyAlignment="1">
      <alignment vertical="center"/>
    </xf>
    <xf numFmtId="0" fontId="32" fillId="25" borderId="11" xfId="0" applyFont="1" applyFill="1" applyBorder="1" applyAlignment="1">
      <alignment vertical="center"/>
    </xf>
    <xf numFmtId="0" fontId="32" fillId="25" borderId="17" xfId="0" applyFont="1" applyFill="1" applyBorder="1" applyAlignment="1">
      <alignment vertical="center"/>
    </xf>
    <xf numFmtId="0" fontId="31" fillId="0" borderId="17" xfId="0" applyFont="1" applyBorder="1" applyAlignment="1">
      <alignment horizontal="right" vertical="center"/>
    </xf>
    <xf numFmtId="0" fontId="22" fillId="25" borderId="0" xfId="0" applyFont="1" applyFill="1" applyBorder="1" applyAlignment="1">
      <alignment vertical="center"/>
    </xf>
    <xf numFmtId="0" fontId="32" fillId="25" borderId="0" xfId="0" applyFont="1" applyFill="1" applyBorder="1" applyAlignment="1">
      <alignment vertical="center"/>
    </xf>
    <xf numFmtId="0" fontId="5" fillId="25" borderId="0" xfId="0" applyFont="1" applyFill="1" applyBorder="1" applyAlignment="1">
      <alignment horizontal="left" vertical="center"/>
    </xf>
    <xf numFmtId="0" fontId="5" fillId="0" borderId="0" xfId="0" applyFont="1" applyBorder="1" applyAlignment="1">
      <alignment vertical="center"/>
    </xf>
    <xf numFmtId="0" fontId="34" fillId="0" borderId="0" xfId="0" applyFont="1" applyAlignment="1">
      <alignment/>
    </xf>
    <xf numFmtId="0" fontId="13" fillId="0" borderId="0" xfId="0" applyFont="1" applyAlignment="1">
      <alignment/>
    </xf>
    <xf numFmtId="0" fontId="34" fillId="0" borderId="0" xfId="0" applyFont="1" applyBorder="1" applyAlignment="1">
      <alignment/>
    </xf>
    <xf numFmtId="0" fontId="25" fillId="0" borderId="18" xfId="0" applyFont="1" applyBorder="1" applyAlignment="1">
      <alignment vertical="center"/>
    </xf>
    <xf numFmtId="49" fontId="53" fillId="0" borderId="0" xfId="0" applyNumberFormat="1" applyFont="1" applyAlignment="1">
      <alignment vertical="top"/>
    </xf>
    <xf numFmtId="0" fontId="0" fillId="0" borderId="11" xfId="0" applyBorder="1" applyAlignment="1">
      <alignment/>
    </xf>
    <xf numFmtId="0" fontId="10" fillId="0" borderId="0" xfId="0" applyFont="1" applyAlignment="1">
      <alignment/>
    </xf>
    <xf numFmtId="0" fontId="0" fillId="0" borderId="0" xfId="0" applyFill="1" applyBorder="1" applyAlignment="1">
      <alignment/>
    </xf>
    <xf numFmtId="49" fontId="0" fillId="0" borderId="19" xfId="0" applyNumberFormat="1" applyBorder="1" applyAlignment="1">
      <alignment/>
    </xf>
    <xf numFmtId="49" fontId="0" fillId="0" borderId="19" xfId="0" applyNumberFormat="1" applyBorder="1" applyAlignment="1">
      <alignment horizontal="center"/>
    </xf>
    <xf numFmtId="49" fontId="0" fillId="0" borderId="0" xfId="0" applyNumberFormat="1" applyAlignment="1">
      <alignment/>
    </xf>
    <xf numFmtId="49" fontId="54" fillId="0" borderId="0" xfId="0" applyNumberFormat="1" applyFont="1" applyAlignment="1">
      <alignment/>
    </xf>
    <xf numFmtId="49" fontId="10" fillId="0" borderId="0" xfId="0" applyNumberFormat="1" applyFont="1" applyAlignment="1">
      <alignment/>
    </xf>
    <xf numFmtId="49" fontId="55" fillId="0" borderId="0" xfId="0" applyNumberFormat="1" applyFont="1" applyAlignment="1">
      <alignment/>
    </xf>
    <xf numFmtId="49" fontId="0" fillId="20" borderId="0" xfId="0" applyNumberFormat="1" applyFill="1" applyAlignment="1">
      <alignment/>
    </xf>
    <xf numFmtId="49" fontId="0" fillId="20" borderId="0" xfId="0" applyNumberFormat="1" applyFont="1" applyFill="1" applyAlignment="1">
      <alignment/>
    </xf>
    <xf numFmtId="49" fontId="0" fillId="0" borderId="11" xfId="0" applyNumberFormat="1" applyBorder="1" applyAlignment="1">
      <alignment/>
    </xf>
    <xf numFmtId="49" fontId="0" fillId="0" borderId="15" xfId="0" applyNumberFormat="1" applyBorder="1" applyAlignment="1">
      <alignment/>
    </xf>
    <xf numFmtId="49" fontId="0" fillId="0" borderId="17" xfId="0" applyNumberFormat="1" applyBorder="1" applyAlignment="1">
      <alignment/>
    </xf>
    <xf numFmtId="49" fontId="0" fillId="0" borderId="0" xfId="0" applyNumberFormat="1" applyBorder="1" applyAlignment="1">
      <alignment/>
    </xf>
    <xf numFmtId="49" fontId="0" fillId="0" borderId="16" xfId="0" applyNumberFormat="1" applyBorder="1" applyAlignment="1">
      <alignment/>
    </xf>
    <xf numFmtId="49" fontId="0" fillId="0" borderId="20" xfId="0" applyNumberFormat="1" applyBorder="1" applyAlignment="1">
      <alignment/>
    </xf>
    <xf numFmtId="49" fontId="54" fillId="0" borderId="0" xfId="0" applyNumberFormat="1" applyFont="1" applyAlignment="1">
      <alignment/>
    </xf>
    <xf numFmtId="0" fontId="26" fillId="25" borderId="0" xfId="0" applyFont="1" applyFill="1" applyBorder="1" applyAlignment="1">
      <alignment vertical="center"/>
    </xf>
    <xf numFmtId="0" fontId="31" fillId="0" borderId="0" xfId="0" applyFont="1" applyBorder="1" applyAlignment="1">
      <alignment vertical="center"/>
    </xf>
    <xf numFmtId="0" fontId="33" fillId="27" borderId="0" xfId="0" applyFont="1" applyFill="1" applyBorder="1" applyAlignment="1">
      <alignment horizontal="right" vertical="center"/>
    </xf>
    <xf numFmtId="0" fontId="0" fillId="0" borderId="21" xfId="0" applyBorder="1" applyAlignment="1">
      <alignment horizontal="center"/>
    </xf>
    <xf numFmtId="0" fontId="0" fillId="0" borderId="0" xfId="0" applyFont="1" applyAlignment="1">
      <alignment/>
    </xf>
    <xf numFmtId="49" fontId="0" fillId="28" borderId="22" xfId="0" applyNumberFormat="1" applyFill="1" applyBorder="1" applyAlignment="1">
      <alignment vertical="center"/>
    </xf>
    <xf numFmtId="49" fontId="0" fillId="28" borderId="23" xfId="0" applyNumberFormat="1" applyFill="1" applyBorder="1" applyAlignment="1">
      <alignment vertical="center"/>
    </xf>
    <xf numFmtId="49" fontId="0" fillId="0" borderId="23" xfId="0" applyNumberFormat="1" applyBorder="1" applyAlignment="1">
      <alignment horizontal="center" vertical="center"/>
    </xf>
    <xf numFmtId="0" fontId="56" fillId="0" borderId="11" xfId="0" applyFont="1" applyBorder="1" applyAlignment="1">
      <alignment vertical="center"/>
    </xf>
    <xf numFmtId="0" fontId="57" fillId="0" borderId="11" xfId="0" applyFont="1" applyBorder="1" applyAlignment="1">
      <alignment vertical="center"/>
    </xf>
    <xf numFmtId="0" fontId="58" fillId="0" borderId="11" xfId="0" applyFont="1" applyBorder="1" applyAlignment="1">
      <alignment horizontal="center" vertical="center"/>
    </xf>
    <xf numFmtId="0" fontId="58" fillId="0" borderId="0" xfId="0" applyFont="1" applyAlignment="1">
      <alignment vertical="center"/>
    </xf>
    <xf numFmtId="0" fontId="57" fillId="25" borderId="0" xfId="0" applyFont="1" applyFill="1" applyAlignment="1">
      <alignment vertical="center"/>
    </xf>
    <xf numFmtId="0" fontId="59" fillId="25" borderId="0" xfId="0" applyFont="1" applyFill="1" applyAlignment="1">
      <alignment vertical="center"/>
    </xf>
    <xf numFmtId="0" fontId="57" fillId="0" borderId="0" xfId="0" applyFont="1" applyAlignment="1">
      <alignment vertical="center"/>
    </xf>
    <xf numFmtId="0" fontId="59" fillId="0" borderId="0" xfId="0" applyFont="1" applyAlignment="1">
      <alignment horizontal="right" vertical="center"/>
    </xf>
    <xf numFmtId="0" fontId="60" fillId="27" borderId="15" xfId="0" applyFont="1" applyFill="1" applyBorder="1" applyAlignment="1">
      <alignment horizontal="right" vertical="center"/>
    </xf>
    <xf numFmtId="0" fontId="58" fillId="0" borderId="11" xfId="0" applyFont="1" applyBorder="1" applyAlignment="1">
      <alignment vertical="center"/>
    </xf>
    <xf numFmtId="0" fontId="58" fillId="0" borderId="17" xfId="0" applyFont="1" applyBorder="1" applyAlignment="1">
      <alignment horizontal="center" vertical="center"/>
    </xf>
    <xf numFmtId="0" fontId="58" fillId="0" borderId="0" xfId="0" applyFont="1" applyAlignment="1">
      <alignment horizontal="left" vertical="center"/>
    </xf>
    <xf numFmtId="0" fontId="58" fillId="0" borderId="16" xfId="0" applyFont="1" applyBorder="1" applyAlignment="1">
      <alignment horizontal="left" vertical="center"/>
    </xf>
    <xf numFmtId="0" fontId="58" fillId="0" borderId="0" xfId="0" applyFont="1" applyAlignment="1">
      <alignment horizontal="center" vertical="center"/>
    </xf>
    <xf numFmtId="0" fontId="60" fillId="27" borderId="16" xfId="0" applyFont="1" applyFill="1" applyBorder="1" applyAlignment="1">
      <alignment horizontal="right" vertical="center"/>
    </xf>
    <xf numFmtId="0" fontId="61" fillId="0" borderId="0" xfId="0" applyFont="1" applyAlignment="1">
      <alignment vertical="center"/>
    </xf>
    <xf numFmtId="0" fontId="58" fillId="0" borderId="16" xfId="0" applyFont="1" applyBorder="1" applyAlignment="1">
      <alignment vertical="center"/>
    </xf>
    <xf numFmtId="0" fontId="61" fillId="0" borderId="0" xfId="0" applyFont="1" applyAlignment="1">
      <alignment horizontal="left" vertical="center"/>
    </xf>
    <xf numFmtId="0" fontId="56" fillId="0" borderId="0" xfId="0" applyFont="1" applyAlignment="1">
      <alignment vertical="center"/>
    </xf>
    <xf numFmtId="0" fontId="62" fillId="0" borderId="0" xfId="0" applyFont="1" applyAlignment="1">
      <alignment vertical="center"/>
    </xf>
    <xf numFmtId="0" fontId="61" fillId="0" borderId="11" xfId="0" applyFont="1" applyBorder="1" applyAlignment="1">
      <alignment vertical="center"/>
    </xf>
    <xf numFmtId="0" fontId="58" fillId="0" borderId="17" xfId="0" applyFont="1" applyBorder="1" applyAlignment="1">
      <alignment vertical="center"/>
    </xf>
    <xf numFmtId="0" fontId="63" fillId="0" borderId="16" xfId="0" applyFont="1" applyBorder="1" applyAlignment="1">
      <alignment horizontal="right" vertical="center"/>
    </xf>
    <xf numFmtId="0" fontId="61" fillId="0" borderId="17" xfId="0" applyFont="1" applyBorder="1" applyAlignment="1">
      <alignment horizontal="center" vertical="center"/>
    </xf>
    <xf numFmtId="0" fontId="59" fillId="25" borderId="11" xfId="0" applyFont="1" applyFill="1" applyBorder="1" applyAlignment="1">
      <alignment vertical="center"/>
    </xf>
    <xf numFmtId="0" fontId="61" fillId="0" borderId="11" xfId="0" applyFont="1" applyBorder="1" applyAlignment="1">
      <alignment horizontal="center" vertical="center"/>
    </xf>
    <xf numFmtId="0" fontId="59" fillId="25" borderId="16" xfId="0" applyFont="1" applyFill="1" applyBorder="1" applyAlignment="1">
      <alignment vertical="center"/>
    </xf>
    <xf numFmtId="0" fontId="61" fillId="0" borderId="16" xfId="0" applyFont="1" applyBorder="1" applyAlignment="1">
      <alignment vertical="center"/>
    </xf>
    <xf numFmtId="0" fontId="56" fillId="25" borderId="0" xfId="0" applyFont="1" applyFill="1" applyAlignment="1">
      <alignment vertical="center"/>
    </xf>
    <xf numFmtId="0" fontId="64" fillId="25" borderId="16" xfId="0" applyFont="1" applyFill="1" applyBorder="1" applyAlignment="1">
      <alignment vertical="center"/>
    </xf>
    <xf numFmtId="0" fontId="64" fillId="0" borderId="0" xfId="0" applyFont="1" applyAlignment="1">
      <alignment horizontal="right" vertical="center"/>
    </xf>
    <xf numFmtId="0" fontId="61" fillId="0" borderId="17" xfId="0" applyFont="1" applyBorder="1" applyAlignment="1">
      <alignment vertical="center"/>
    </xf>
    <xf numFmtId="0" fontId="65" fillId="0" borderId="0" xfId="0" applyFont="1" applyAlignment="1">
      <alignment horizontal="right" vertical="center"/>
    </xf>
    <xf numFmtId="0" fontId="64" fillId="25" borderId="0" xfId="0" applyFont="1" applyFill="1" applyAlignment="1">
      <alignment vertical="center"/>
    </xf>
    <xf numFmtId="0" fontId="66" fillId="27" borderId="16" xfId="0" applyFont="1" applyFill="1" applyBorder="1" applyAlignment="1">
      <alignment horizontal="right" vertical="center"/>
    </xf>
    <xf numFmtId="49" fontId="56" fillId="25" borderId="0" xfId="0" applyNumberFormat="1" applyFont="1" applyFill="1" applyAlignment="1">
      <alignment vertical="center"/>
    </xf>
    <xf numFmtId="0" fontId="61" fillId="0" borderId="16" xfId="0" applyFont="1" applyBorder="1" applyAlignment="1">
      <alignment horizontal="left" vertical="center"/>
    </xf>
    <xf numFmtId="0" fontId="65" fillId="0" borderId="16" xfId="0" applyFont="1" applyBorder="1" applyAlignment="1">
      <alignment horizontal="right" vertical="center"/>
    </xf>
    <xf numFmtId="0" fontId="64" fillId="25" borderId="17" xfId="0" applyFont="1" applyFill="1" applyBorder="1" applyAlignment="1">
      <alignment vertical="center"/>
    </xf>
    <xf numFmtId="0" fontId="56" fillId="25" borderId="0" xfId="0" applyFont="1" applyFill="1" applyAlignment="1">
      <alignment horizontal="left" vertical="center"/>
    </xf>
    <xf numFmtId="0" fontId="67" fillId="25" borderId="0" xfId="0" applyFont="1" applyFill="1" applyAlignment="1">
      <alignment horizontal="right" vertical="center"/>
    </xf>
    <xf numFmtId="0" fontId="66" fillId="0" borderId="0" xfId="0" applyFont="1" applyAlignment="1">
      <alignment vertical="center"/>
    </xf>
    <xf numFmtId="0" fontId="66" fillId="27" borderId="0" xfId="0" applyFont="1" applyFill="1" applyAlignment="1">
      <alignment horizontal="right" vertical="center"/>
    </xf>
    <xf numFmtId="16" fontId="56" fillId="25" borderId="0" xfId="0" applyNumberFormat="1" applyFont="1" applyFill="1" applyAlignment="1">
      <alignment vertical="center"/>
    </xf>
    <xf numFmtId="0" fontId="64" fillId="25" borderId="11" xfId="0" applyFont="1" applyFill="1" applyBorder="1" applyAlignment="1">
      <alignment vertical="center"/>
    </xf>
    <xf numFmtId="16" fontId="56" fillId="25" borderId="0" xfId="0" applyNumberFormat="1" applyFont="1" applyFill="1" applyAlignment="1">
      <alignment horizontal="left" vertical="center"/>
    </xf>
    <xf numFmtId="49" fontId="56" fillId="25" borderId="0" xfId="0" applyNumberFormat="1" applyFont="1" applyFill="1" applyAlignment="1">
      <alignment horizontal="left" vertical="center"/>
    </xf>
    <xf numFmtId="0" fontId="56" fillId="25" borderId="0" xfId="0" applyFont="1" applyFill="1" applyBorder="1" applyAlignment="1">
      <alignment vertical="center"/>
    </xf>
    <xf numFmtId="0" fontId="64" fillId="25" borderId="0" xfId="0" applyFont="1" applyFill="1" applyBorder="1" applyAlignment="1">
      <alignment vertical="center"/>
    </xf>
    <xf numFmtId="49" fontId="61" fillId="0" borderId="0" xfId="0" applyNumberFormat="1" applyFont="1" applyAlignment="1">
      <alignment horizontal="left" vertical="center"/>
    </xf>
    <xf numFmtId="0" fontId="56" fillId="0" borderId="0" xfId="0" applyFont="1" applyBorder="1" applyAlignment="1">
      <alignment horizontal="right"/>
    </xf>
    <xf numFmtId="0" fontId="57" fillId="0" borderId="0" xfId="0" applyFont="1" applyAlignment="1">
      <alignment/>
    </xf>
    <xf numFmtId="0" fontId="59" fillId="0" borderId="0" xfId="0" applyFont="1" applyAlignment="1">
      <alignment/>
    </xf>
    <xf numFmtId="0" fontId="64" fillId="0" borderId="0" xfId="0" applyFont="1" applyAlignment="1">
      <alignment/>
    </xf>
    <xf numFmtId="0" fontId="56" fillId="0" borderId="0" xfId="0" applyFont="1" applyAlignment="1">
      <alignment/>
    </xf>
    <xf numFmtId="0" fontId="56" fillId="25" borderId="0" xfId="0" applyFont="1" applyFill="1" applyBorder="1" applyAlignment="1">
      <alignment horizontal="left" vertical="center"/>
    </xf>
    <xf numFmtId="0" fontId="57" fillId="0" borderId="15" xfId="0" applyFont="1" applyBorder="1" applyAlignment="1">
      <alignment/>
    </xf>
    <xf numFmtId="49" fontId="10" fillId="0" borderId="0" xfId="0" applyNumberFormat="1" applyFont="1" applyAlignment="1">
      <alignment horizontal="center" vertical="top"/>
    </xf>
    <xf numFmtId="49" fontId="56" fillId="0" borderId="0" xfId="0" applyNumberFormat="1" applyFont="1" applyAlignment="1">
      <alignment horizontal="center" vertical="center"/>
    </xf>
    <xf numFmtId="49" fontId="0" fillId="0" borderId="21" xfId="0" applyNumberFormat="1" applyBorder="1" applyAlignment="1">
      <alignment horizontal="center" vertical="center"/>
    </xf>
    <xf numFmtId="49" fontId="0" fillId="28" borderId="21" xfId="0" applyNumberFormat="1" applyFill="1" applyBorder="1" applyAlignment="1">
      <alignment horizontal="center" vertical="center"/>
    </xf>
    <xf numFmtId="49" fontId="0" fillId="28" borderId="22" xfId="0" applyNumberFormat="1" applyFill="1" applyBorder="1" applyAlignment="1">
      <alignment horizontal="center" vertical="center"/>
    </xf>
    <xf numFmtId="49" fontId="0" fillId="28" borderId="23"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49" fontId="53" fillId="0" borderId="0" xfId="0" applyNumberFormat="1" applyFont="1" applyFill="1" applyBorder="1" applyAlignment="1">
      <alignment horizontal="center" vertical="center"/>
    </xf>
    <xf numFmtId="49" fontId="0" fillId="0" borderId="22" xfId="0" applyNumberFormat="1" applyBorder="1" applyAlignment="1">
      <alignment/>
    </xf>
    <xf numFmtId="49" fontId="0" fillId="0" borderId="24" xfId="0" applyNumberFormat="1" applyBorder="1" applyAlignment="1">
      <alignment/>
    </xf>
    <xf numFmtId="49" fontId="0" fillId="0" borderId="23" xfId="0" applyNumberFormat="1" applyBorder="1" applyAlignment="1">
      <alignment/>
    </xf>
    <xf numFmtId="0" fontId="56" fillId="0" borderId="11" xfId="0" applyFont="1" applyBorder="1" applyAlignment="1">
      <alignment/>
    </xf>
    <xf numFmtId="0" fontId="0" fillId="0" borderId="11" xfId="0" applyFill="1" applyBorder="1" applyAlignment="1">
      <alignment/>
    </xf>
    <xf numFmtId="0" fontId="20" fillId="0" borderId="11" xfId="0" applyFont="1" applyBorder="1" applyAlignment="1">
      <alignment/>
    </xf>
    <xf numFmtId="0" fontId="20" fillId="0" borderId="0" xfId="0" applyFont="1" applyBorder="1" applyAlignment="1">
      <alignment/>
    </xf>
    <xf numFmtId="0" fontId="20" fillId="0" borderId="15" xfId="0" applyFont="1" applyBorder="1" applyAlignment="1">
      <alignment/>
    </xf>
    <xf numFmtId="0" fontId="20" fillId="0" borderId="17" xfId="0" applyFont="1" applyBorder="1" applyAlignment="1">
      <alignment/>
    </xf>
    <xf numFmtId="0" fontId="20" fillId="0" borderId="16" xfId="0" applyFont="1" applyBorder="1" applyAlignment="1">
      <alignment/>
    </xf>
    <xf numFmtId="0" fontId="11" fillId="0" borderId="11" xfId="0" applyFont="1" applyBorder="1" applyAlignment="1">
      <alignment/>
    </xf>
    <xf numFmtId="0" fontId="68" fillId="0" borderId="0" xfId="0" applyFont="1" applyAlignment="1">
      <alignment horizontal="center" vertical="center"/>
    </xf>
    <xf numFmtId="0" fontId="5" fillId="0" borderId="11" xfId="0" applyFont="1" applyFill="1" applyBorder="1" applyAlignment="1">
      <alignment/>
    </xf>
    <xf numFmtId="0" fontId="56" fillId="0" borderId="11" xfId="0" applyFont="1" applyFill="1" applyBorder="1" applyAlignment="1">
      <alignment/>
    </xf>
    <xf numFmtId="0" fontId="56" fillId="0" borderId="25" xfId="0" applyFont="1" applyBorder="1" applyAlignment="1">
      <alignment/>
    </xf>
    <xf numFmtId="0" fontId="0" fillId="0" borderId="22" xfId="0" applyBorder="1" applyAlignment="1">
      <alignment horizontal="center" vertical="center"/>
    </xf>
    <xf numFmtId="0" fontId="0" fillId="0" borderId="23" xfId="0"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49" fontId="10" fillId="0" borderId="0" xfId="0" applyNumberFormat="1" applyFont="1" applyBorder="1" applyAlignment="1">
      <alignment horizontal="center" vertical="top"/>
    </xf>
    <xf numFmtId="203" fontId="16" fillId="0" borderId="10" xfId="0" applyNumberFormat="1" applyFont="1" applyBorder="1" applyAlignment="1">
      <alignment horizontal="left" vertical="center"/>
    </xf>
    <xf numFmtId="49" fontId="18" fillId="0" borderId="10" xfId="0" applyNumberFormat="1" applyFont="1" applyBorder="1" applyAlignment="1">
      <alignment horizontal="center" vertical="center"/>
    </xf>
    <xf numFmtId="0" fontId="10" fillId="0" borderId="0" xfId="0" applyFont="1" applyBorder="1" applyAlignment="1">
      <alignment horizontal="center"/>
    </xf>
    <xf numFmtId="0" fontId="0" fillId="0" borderId="0" xfId="0" applyFont="1" applyAlignment="1">
      <alignment horizontal="center"/>
    </xf>
    <xf numFmtId="0" fontId="10" fillId="0" borderId="0" xfId="0" applyFont="1" applyAlignment="1">
      <alignment horizontal="center"/>
    </xf>
    <xf numFmtId="49" fontId="5" fillId="20" borderId="0" xfId="0" applyNumberFormat="1" applyFont="1" applyFill="1" applyAlignment="1">
      <alignment horizontal="left" vertical="center"/>
    </xf>
    <xf numFmtId="0" fontId="56" fillId="0" borderId="11" xfId="0" applyFont="1" applyBorder="1" applyAlignment="1">
      <alignment horizontal="center"/>
    </xf>
    <xf numFmtId="0" fontId="68" fillId="0" borderId="0" xfId="0" applyFont="1" applyAlignment="1">
      <alignment horizontal="left"/>
    </xf>
    <xf numFmtId="49" fontId="10" fillId="0" borderId="0" xfId="0" applyNumberFormat="1" applyFont="1" applyAlignment="1">
      <alignment horizontal="center" vertical="top"/>
    </xf>
    <xf numFmtId="0" fontId="68" fillId="25" borderId="0" xfId="0" applyFont="1" applyFill="1" applyAlignment="1">
      <alignment horizontal="left" vertical="center"/>
    </xf>
    <xf numFmtId="0" fontId="68" fillId="0" borderId="0" xfId="0" applyFont="1" applyAlignment="1">
      <alignment horizontal="center" vertical="center"/>
    </xf>
    <xf numFmtId="49" fontId="56" fillId="0" borderId="0" xfId="0" applyNumberFormat="1" applyFont="1" applyAlignment="1">
      <alignment horizontal="center" vertical="center"/>
    </xf>
    <xf numFmtId="49" fontId="0" fillId="0" borderId="25" xfId="0" applyNumberFormat="1" applyBorder="1" applyAlignment="1">
      <alignment horizontal="left"/>
    </xf>
    <xf numFmtId="49" fontId="0" fillId="0" borderId="17" xfId="0" applyNumberFormat="1" applyBorder="1" applyAlignment="1">
      <alignment horizontal="left"/>
    </xf>
    <xf numFmtId="49" fontId="0" fillId="0" borderId="11" xfId="0" applyNumberFormat="1" applyBorder="1" applyAlignment="1">
      <alignment horizontal="left"/>
    </xf>
    <xf numFmtId="0" fontId="56" fillId="0" borderId="11" xfId="0" applyFont="1" applyBorder="1" applyAlignment="1">
      <alignment horizontal="left"/>
    </xf>
    <xf numFmtId="0" fontId="56" fillId="0" borderId="17" xfId="0" applyFont="1" applyBorder="1" applyAlignment="1">
      <alignment horizontal="left"/>
    </xf>
    <xf numFmtId="0" fontId="61" fillId="0" borderId="18" xfId="0" applyFont="1" applyBorder="1" applyAlignment="1">
      <alignment vertical="center"/>
    </xf>
    <xf numFmtId="49" fontId="0" fillId="0" borderId="0" xfId="0" applyNumberFormat="1" applyBorder="1" applyAlignment="1">
      <alignment/>
    </xf>
    <xf numFmtId="49" fontId="0" fillId="0" borderId="11" xfId="0" applyNumberFormat="1" applyBorder="1" applyAlignment="1">
      <alignment/>
    </xf>
    <xf numFmtId="49" fontId="0" fillId="0" borderId="25" xfId="0" applyNumberFormat="1" applyBorder="1" applyAlignment="1">
      <alignment/>
    </xf>
    <xf numFmtId="49" fontId="0" fillId="0" borderId="23" xfId="0" applyNumberFormat="1" applyBorder="1" applyAlignment="1">
      <alignment/>
    </xf>
    <xf numFmtId="0" fontId="56" fillId="0" borderId="0" xfId="0" applyFont="1" applyBorder="1" applyAlignment="1">
      <alignment/>
    </xf>
    <xf numFmtId="0" fontId="0" fillId="0" borderId="0" xfId="0" applyFont="1" applyBorder="1" applyAlignment="1">
      <alignment vertical="center"/>
    </xf>
    <xf numFmtId="0" fontId="56" fillId="0" borderId="0" xfId="0" applyFont="1" applyBorder="1" applyAlignment="1">
      <alignment horizontal="left"/>
    </xf>
    <xf numFmtId="0" fontId="25" fillId="0" borderId="0" xfId="0" applyFont="1" applyBorder="1" applyAlignment="1">
      <alignment vertical="center"/>
    </xf>
    <xf numFmtId="49" fontId="69" fillId="0" borderId="0" xfId="0" applyNumberFormat="1" applyFont="1" applyBorder="1" applyAlignment="1">
      <alignment horizontal="left" vertical="top"/>
    </xf>
    <xf numFmtId="49" fontId="69" fillId="0" borderId="0" xfId="0" applyNumberFormat="1" applyFont="1" applyBorder="1" applyAlignment="1">
      <alignment horizontal="left"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Одиночный разряд мужчины"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30">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76;&#1080;&#1085;&#1086;&#1095;&#1085;&#1099;&#1081;%20&#1088;&#1072;&#1079;&#1088;&#1103;&#1076;\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 Main M32"/>
      <sheetName val="ю12"/>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3"/>
  <sheetViews>
    <sheetView workbookViewId="0" topLeftCell="A1">
      <selection activeCell="G6" sqref="G6"/>
    </sheetView>
  </sheetViews>
  <sheetFormatPr defaultColWidth="9.140625" defaultRowHeight="12.75"/>
  <cols>
    <col min="1" max="1" width="5.7109375" style="0" customWidth="1"/>
    <col min="2" max="2" width="24.28125" style="0" customWidth="1"/>
    <col min="3" max="3" width="10.140625" style="0" customWidth="1"/>
    <col min="4" max="4" width="9.8515625" style="0" customWidth="1"/>
    <col min="5" max="5" width="10.140625" style="0" customWidth="1"/>
  </cols>
  <sheetData>
    <row r="1" spans="1:13" ht="25.5">
      <c r="A1" s="242" t="s">
        <v>15</v>
      </c>
      <c r="B1" s="242"/>
      <c r="C1" s="242"/>
      <c r="D1" s="242"/>
      <c r="E1" s="242"/>
      <c r="F1" s="242"/>
      <c r="G1" s="242"/>
      <c r="H1" s="242"/>
      <c r="I1" s="242"/>
      <c r="J1" s="242"/>
      <c r="K1" s="5" t="s">
        <v>0</v>
      </c>
      <c r="L1" s="3"/>
      <c r="M1" s="6"/>
    </row>
    <row r="2" spans="1:13" ht="25.5">
      <c r="A2" s="243"/>
      <c r="B2" s="243"/>
      <c r="C2" s="243"/>
      <c r="D2" s="243"/>
      <c r="E2" s="243"/>
      <c r="F2" s="243"/>
      <c r="G2" s="243"/>
      <c r="H2" s="243"/>
      <c r="I2" s="243"/>
      <c r="J2" s="243"/>
      <c r="K2" s="5"/>
      <c r="L2" s="3"/>
      <c r="M2" s="6"/>
    </row>
    <row r="3" spans="1:13" ht="15.75">
      <c r="A3" s="11" t="s">
        <v>16</v>
      </c>
      <c r="B3" s="12"/>
      <c r="C3" s="13"/>
      <c r="D3" s="125" t="s">
        <v>57</v>
      </c>
      <c r="E3" s="104"/>
      <c r="F3" s="104"/>
      <c r="G3" s="104"/>
      <c r="H3" s="104"/>
      <c r="I3" s="104"/>
      <c r="J3" s="104"/>
      <c r="K3" s="104"/>
      <c r="L3" s="104"/>
      <c r="M3" s="104"/>
    </row>
    <row r="6" ht="12.75">
      <c r="A6" t="s">
        <v>58</v>
      </c>
    </row>
    <row r="8" spans="1:7" ht="12.75">
      <c r="A8" s="124"/>
      <c r="B8" s="124" t="s">
        <v>60</v>
      </c>
      <c r="C8" s="124">
        <v>1</v>
      </c>
      <c r="D8" s="124">
        <v>2</v>
      </c>
      <c r="E8" s="124">
        <v>3</v>
      </c>
      <c r="F8" s="124" t="s">
        <v>61</v>
      </c>
      <c r="G8" s="124" t="s">
        <v>62</v>
      </c>
    </row>
    <row r="9" spans="1:7" ht="12.75">
      <c r="A9" s="211">
        <v>1</v>
      </c>
      <c r="B9" s="211" t="s">
        <v>59</v>
      </c>
      <c r="C9" s="126"/>
      <c r="D9" s="188" t="s">
        <v>110</v>
      </c>
      <c r="E9" s="188" t="s">
        <v>110</v>
      </c>
      <c r="F9" s="213" t="s">
        <v>121</v>
      </c>
      <c r="G9" s="213" t="s">
        <v>110</v>
      </c>
    </row>
    <row r="10" spans="1:7" ht="12.75">
      <c r="A10" s="212"/>
      <c r="B10" s="212"/>
      <c r="C10" s="127"/>
      <c r="D10" s="128" t="s">
        <v>100</v>
      </c>
      <c r="E10" s="128" t="s">
        <v>111</v>
      </c>
      <c r="F10" s="214"/>
      <c r="G10" s="214"/>
    </row>
    <row r="11" spans="1:7" ht="12.75">
      <c r="A11" s="211">
        <v>2</v>
      </c>
      <c r="B11" s="211" t="s">
        <v>63</v>
      </c>
      <c r="C11" s="188" t="s">
        <v>112</v>
      </c>
      <c r="D11" s="189"/>
      <c r="E11" s="188" t="s">
        <v>112</v>
      </c>
      <c r="F11" s="213" t="s">
        <v>112</v>
      </c>
      <c r="G11" s="213" t="s">
        <v>131</v>
      </c>
    </row>
    <row r="12" spans="1:7" ht="12.75">
      <c r="A12" s="212"/>
      <c r="B12" s="212"/>
      <c r="C12" s="188" t="s">
        <v>113</v>
      </c>
      <c r="D12" s="189"/>
      <c r="E12" s="188" t="s">
        <v>113</v>
      </c>
      <c r="F12" s="214"/>
      <c r="G12" s="214"/>
    </row>
    <row r="13" spans="1:7" ht="12.75">
      <c r="A13" s="211">
        <v>3</v>
      </c>
      <c r="B13" s="211" t="s">
        <v>64</v>
      </c>
      <c r="C13" s="188" t="s">
        <v>112</v>
      </c>
      <c r="D13" s="188" t="s">
        <v>110</v>
      </c>
      <c r="E13" s="190"/>
      <c r="F13" s="213" t="s">
        <v>110</v>
      </c>
      <c r="G13" s="213" t="s">
        <v>121</v>
      </c>
    </row>
    <row r="14" spans="1:7" ht="12.75">
      <c r="A14" s="212"/>
      <c r="B14" s="212"/>
      <c r="C14" s="188" t="s">
        <v>114</v>
      </c>
      <c r="D14" s="188" t="s">
        <v>100</v>
      </c>
      <c r="E14" s="191"/>
      <c r="F14" s="214"/>
      <c r="G14" s="214"/>
    </row>
    <row r="16" ht="12.75">
      <c r="A16" t="s">
        <v>65</v>
      </c>
    </row>
    <row r="18" spans="1:7" ht="12.75">
      <c r="A18" s="124"/>
      <c r="B18" s="124" t="s">
        <v>60</v>
      </c>
      <c r="C18" s="124">
        <v>1</v>
      </c>
      <c r="D18" s="124">
        <v>2</v>
      </c>
      <c r="E18" s="124">
        <v>3</v>
      </c>
      <c r="F18" s="124" t="s">
        <v>61</v>
      </c>
      <c r="G18" s="124" t="s">
        <v>62</v>
      </c>
    </row>
    <row r="19" spans="1:7" ht="12.75">
      <c r="A19" s="211">
        <v>1</v>
      </c>
      <c r="B19" s="211" t="s">
        <v>67</v>
      </c>
      <c r="C19" s="189"/>
      <c r="D19" s="188" t="s">
        <v>112</v>
      </c>
      <c r="E19" s="188" t="s">
        <v>110</v>
      </c>
      <c r="F19" s="213" t="s">
        <v>110</v>
      </c>
      <c r="G19" s="213" t="s">
        <v>121</v>
      </c>
    </row>
    <row r="20" spans="1:7" ht="12.75">
      <c r="A20" s="212"/>
      <c r="B20" s="212"/>
      <c r="C20" s="189"/>
      <c r="D20" s="188" t="s">
        <v>115</v>
      </c>
      <c r="E20" s="188" t="s">
        <v>116</v>
      </c>
      <c r="F20" s="214"/>
      <c r="G20" s="214"/>
    </row>
    <row r="21" spans="1:7" ht="12.75">
      <c r="A21" s="211">
        <v>2</v>
      </c>
      <c r="B21" s="211" t="s">
        <v>68</v>
      </c>
      <c r="C21" s="188" t="s">
        <v>110</v>
      </c>
      <c r="D21" s="189"/>
      <c r="E21" s="188" t="s">
        <v>110</v>
      </c>
      <c r="F21" s="213" t="s">
        <v>121</v>
      </c>
      <c r="G21" s="213" t="s">
        <v>110</v>
      </c>
    </row>
    <row r="22" spans="1:7" ht="12.75">
      <c r="A22" s="212"/>
      <c r="B22" s="212"/>
      <c r="C22" s="188" t="s">
        <v>117</v>
      </c>
      <c r="D22" s="189"/>
      <c r="E22" s="188" t="s">
        <v>132</v>
      </c>
      <c r="F22" s="214"/>
      <c r="G22" s="214"/>
    </row>
    <row r="23" spans="1:7" ht="12.75">
      <c r="A23" s="211">
        <v>3</v>
      </c>
      <c r="B23" s="211" t="s">
        <v>69</v>
      </c>
      <c r="C23" s="188" t="s">
        <v>112</v>
      </c>
      <c r="D23" s="188" t="s">
        <v>112</v>
      </c>
      <c r="E23" s="189"/>
      <c r="F23" s="213" t="s">
        <v>112</v>
      </c>
      <c r="G23" s="213" t="s">
        <v>131</v>
      </c>
    </row>
    <row r="24" spans="1:7" ht="12.75">
      <c r="A24" s="212"/>
      <c r="B24" s="212"/>
      <c r="C24" s="188" t="s">
        <v>118</v>
      </c>
      <c r="D24" s="188" t="s">
        <v>133</v>
      </c>
      <c r="E24" s="189"/>
      <c r="F24" s="214"/>
      <c r="G24" s="214"/>
    </row>
    <row r="26" ht="12.75">
      <c r="A26" t="s">
        <v>66</v>
      </c>
    </row>
    <row r="28" spans="1:7" ht="12.75">
      <c r="A28" s="124"/>
      <c r="B28" s="124" t="s">
        <v>60</v>
      </c>
      <c r="C28" s="124">
        <v>1</v>
      </c>
      <c r="D28" s="124">
        <v>2</v>
      </c>
      <c r="E28" s="124">
        <v>3</v>
      </c>
      <c r="F28" s="124" t="s">
        <v>61</v>
      </c>
      <c r="G28" s="124" t="s">
        <v>62</v>
      </c>
    </row>
    <row r="29" spans="1:7" ht="12.75">
      <c r="A29" s="211">
        <v>1</v>
      </c>
      <c r="B29" s="211" t="s">
        <v>70</v>
      </c>
      <c r="C29" s="189"/>
      <c r="D29" s="188" t="s">
        <v>110</v>
      </c>
      <c r="E29" s="188" t="s">
        <v>110</v>
      </c>
      <c r="F29" s="213" t="s">
        <v>121</v>
      </c>
      <c r="G29" s="213" t="s">
        <v>110</v>
      </c>
    </row>
    <row r="30" spans="1:7" ht="12.75">
      <c r="A30" s="212"/>
      <c r="B30" s="212"/>
      <c r="C30" s="189"/>
      <c r="D30" s="188" t="s">
        <v>119</v>
      </c>
      <c r="E30" s="188" t="s">
        <v>120</v>
      </c>
      <c r="F30" s="214"/>
      <c r="G30" s="214"/>
    </row>
    <row r="31" spans="1:7" ht="12.75">
      <c r="A31" s="211">
        <v>2</v>
      </c>
      <c r="B31" s="211" t="s">
        <v>71</v>
      </c>
      <c r="C31" s="188" t="s">
        <v>112</v>
      </c>
      <c r="D31" s="189"/>
      <c r="E31" s="188" t="s">
        <v>112</v>
      </c>
      <c r="F31" s="213" t="s">
        <v>112</v>
      </c>
      <c r="G31" s="213" t="s">
        <v>131</v>
      </c>
    </row>
    <row r="32" spans="1:7" ht="12.75">
      <c r="A32" s="212"/>
      <c r="B32" s="212"/>
      <c r="C32" s="188" t="s">
        <v>122</v>
      </c>
      <c r="D32" s="189"/>
      <c r="E32" s="188" t="s">
        <v>123</v>
      </c>
      <c r="F32" s="214"/>
      <c r="G32" s="214"/>
    </row>
    <row r="33" spans="1:7" ht="12.75">
      <c r="A33" s="211">
        <v>3</v>
      </c>
      <c r="B33" s="211" t="s">
        <v>72</v>
      </c>
      <c r="C33" s="188" t="s">
        <v>112</v>
      </c>
      <c r="D33" s="188" t="s">
        <v>110</v>
      </c>
      <c r="E33" s="189"/>
      <c r="F33" s="213" t="s">
        <v>110</v>
      </c>
      <c r="G33" s="213" t="s">
        <v>121</v>
      </c>
    </row>
    <row r="34" spans="1:7" ht="12.75">
      <c r="A34" s="212"/>
      <c r="B34" s="212"/>
      <c r="C34" s="188" t="s">
        <v>123</v>
      </c>
      <c r="D34" s="188" t="s">
        <v>120</v>
      </c>
      <c r="E34" s="189"/>
      <c r="F34" s="214"/>
      <c r="G34" s="214"/>
    </row>
    <row r="35" spans="1:7" ht="12.75">
      <c r="A35" s="193"/>
      <c r="B35" s="193"/>
      <c r="C35" s="194"/>
      <c r="D35" s="194"/>
      <c r="E35" s="192"/>
      <c r="F35" s="194"/>
      <c r="G35" s="194"/>
    </row>
    <row r="37" ht="18">
      <c r="C37" s="195" t="s">
        <v>124</v>
      </c>
    </row>
    <row r="39" ht="12.75">
      <c r="A39" t="s">
        <v>58</v>
      </c>
    </row>
    <row r="41" spans="1:7" ht="12.75">
      <c r="A41" s="124"/>
      <c r="B41" s="124" t="s">
        <v>60</v>
      </c>
      <c r="C41" s="124">
        <v>1</v>
      </c>
      <c r="D41" s="124">
        <v>2</v>
      </c>
      <c r="E41" s="124">
        <v>3</v>
      </c>
      <c r="F41" s="124" t="s">
        <v>61</v>
      </c>
      <c r="G41" s="124" t="s">
        <v>62</v>
      </c>
    </row>
    <row r="42" spans="1:7" ht="12.75">
      <c r="A42" s="211">
        <v>1</v>
      </c>
      <c r="B42" s="211" t="s">
        <v>59</v>
      </c>
      <c r="C42" s="126"/>
      <c r="D42" s="188" t="s">
        <v>110</v>
      </c>
      <c r="E42" s="188" t="s">
        <v>110</v>
      </c>
      <c r="F42" s="213" t="s">
        <v>121</v>
      </c>
      <c r="G42" s="213" t="s">
        <v>110</v>
      </c>
    </row>
    <row r="43" spans="1:7" ht="12.75">
      <c r="A43" s="212"/>
      <c r="B43" s="212"/>
      <c r="C43" s="127"/>
      <c r="D43" s="128" t="s">
        <v>117</v>
      </c>
      <c r="E43" s="128" t="s">
        <v>170</v>
      </c>
      <c r="F43" s="214"/>
      <c r="G43" s="214"/>
    </row>
    <row r="44" spans="1:7" ht="12.75">
      <c r="A44" s="211">
        <v>2</v>
      </c>
      <c r="B44" s="211" t="s">
        <v>70</v>
      </c>
      <c r="C44" s="188" t="s">
        <v>112</v>
      </c>
      <c r="D44" s="189"/>
      <c r="E44" s="188" t="s">
        <v>110</v>
      </c>
      <c r="F44" s="213" t="s">
        <v>110</v>
      </c>
      <c r="G44" s="213" t="s">
        <v>121</v>
      </c>
    </row>
    <row r="45" spans="1:7" ht="12.75">
      <c r="A45" s="212"/>
      <c r="B45" s="212"/>
      <c r="C45" s="188" t="s">
        <v>115</v>
      </c>
      <c r="D45" s="189"/>
      <c r="E45" s="188" t="s">
        <v>167</v>
      </c>
      <c r="F45" s="214"/>
      <c r="G45" s="214"/>
    </row>
    <row r="46" spans="1:7" ht="12.75">
      <c r="A46" s="211">
        <v>3</v>
      </c>
      <c r="B46" s="211" t="s">
        <v>68</v>
      </c>
      <c r="C46" s="188" t="s">
        <v>112</v>
      </c>
      <c r="D46" s="188" t="s">
        <v>112</v>
      </c>
      <c r="E46" s="190"/>
      <c r="F46" s="213" t="s">
        <v>112</v>
      </c>
      <c r="G46" s="213" t="s">
        <v>131</v>
      </c>
    </row>
    <row r="47" spans="1:7" ht="12.75">
      <c r="A47" s="212"/>
      <c r="B47" s="212"/>
      <c r="C47" s="188" t="s">
        <v>171</v>
      </c>
      <c r="D47" s="188" t="s">
        <v>168</v>
      </c>
      <c r="E47" s="191"/>
      <c r="F47" s="214"/>
      <c r="G47" s="214"/>
    </row>
    <row r="48" spans="1:7" ht="12.75">
      <c r="A48" s="193"/>
      <c r="B48" s="193"/>
      <c r="C48" s="194"/>
      <c r="D48" s="194"/>
      <c r="E48" s="192"/>
      <c r="F48" s="194"/>
      <c r="G48" s="194"/>
    </row>
    <row r="49" ht="12.75">
      <c r="A49" t="s">
        <v>65</v>
      </c>
    </row>
    <row r="51" spans="1:7" ht="12.75">
      <c r="A51" s="124"/>
      <c r="B51" s="124" t="s">
        <v>60</v>
      </c>
      <c r="C51" s="124">
        <v>1</v>
      </c>
      <c r="D51" s="124">
        <v>2</v>
      </c>
      <c r="E51" s="124">
        <v>3</v>
      </c>
      <c r="F51" s="124" t="s">
        <v>61</v>
      </c>
      <c r="G51" s="124" t="s">
        <v>62</v>
      </c>
    </row>
    <row r="52" spans="1:7" ht="12.75">
      <c r="A52" s="211">
        <v>1</v>
      </c>
      <c r="B52" s="211" t="s">
        <v>64</v>
      </c>
      <c r="C52" s="126"/>
      <c r="D52" s="188" t="s">
        <v>110</v>
      </c>
      <c r="E52" s="188" t="s">
        <v>110</v>
      </c>
      <c r="F52" s="213" t="s">
        <v>121</v>
      </c>
      <c r="G52" s="213" t="s">
        <v>110</v>
      </c>
    </row>
    <row r="53" spans="1:7" ht="12.75">
      <c r="A53" s="212"/>
      <c r="B53" s="212"/>
      <c r="C53" s="127"/>
      <c r="D53" s="128" t="s">
        <v>100</v>
      </c>
      <c r="E53" s="128" t="s">
        <v>100</v>
      </c>
      <c r="F53" s="214"/>
      <c r="G53" s="214"/>
    </row>
    <row r="54" spans="1:7" ht="12.75">
      <c r="A54" s="211">
        <v>2</v>
      </c>
      <c r="B54" s="211" t="s">
        <v>67</v>
      </c>
      <c r="C54" s="188" t="s">
        <v>112</v>
      </c>
      <c r="D54" s="189"/>
      <c r="E54" s="188" t="s">
        <v>110</v>
      </c>
      <c r="F54" s="213" t="s">
        <v>110</v>
      </c>
      <c r="G54" s="213" t="s">
        <v>121</v>
      </c>
    </row>
    <row r="55" spans="1:7" ht="12.75">
      <c r="A55" s="212"/>
      <c r="B55" s="212"/>
      <c r="C55" s="188" t="s">
        <v>113</v>
      </c>
      <c r="D55" s="189"/>
      <c r="E55" s="188" t="s">
        <v>100</v>
      </c>
      <c r="F55" s="214"/>
      <c r="G55" s="214"/>
    </row>
    <row r="56" spans="1:7" ht="12.75">
      <c r="A56" s="211">
        <v>3</v>
      </c>
      <c r="B56" s="211" t="s">
        <v>72</v>
      </c>
      <c r="C56" s="188" t="s">
        <v>112</v>
      </c>
      <c r="D56" s="188" t="s">
        <v>112</v>
      </c>
      <c r="E56" s="190"/>
      <c r="F56" s="213" t="s">
        <v>112</v>
      </c>
      <c r="G56" s="213" t="s">
        <v>131</v>
      </c>
    </row>
    <row r="57" spans="1:7" ht="12.75">
      <c r="A57" s="212"/>
      <c r="B57" s="212"/>
      <c r="C57" s="188" t="s">
        <v>113</v>
      </c>
      <c r="D57" s="188" t="s">
        <v>113</v>
      </c>
      <c r="E57" s="191"/>
      <c r="F57" s="214"/>
      <c r="G57" s="214"/>
    </row>
    <row r="58" spans="1:7" ht="12.75">
      <c r="A58" s="193"/>
      <c r="B58" s="193"/>
      <c r="C58" s="194"/>
      <c r="D58" s="194"/>
      <c r="E58" s="192"/>
      <c r="F58" s="194"/>
      <c r="G58" s="194"/>
    </row>
    <row r="59" ht="12.75">
      <c r="A59" t="s">
        <v>66</v>
      </c>
    </row>
    <row r="61" spans="1:7" ht="12.75">
      <c r="A61" s="124"/>
      <c r="B61" s="124" t="s">
        <v>60</v>
      </c>
      <c r="C61" s="124">
        <v>1</v>
      </c>
      <c r="D61" s="124">
        <v>2</v>
      </c>
      <c r="E61" s="124">
        <v>3</v>
      </c>
      <c r="F61" s="124" t="s">
        <v>61</v>
      </c>
      <c r="G61" s="124" t="s">
        <v>62</v>
      </c>
    </row>
    <row r="62" spans="1:7" ht="12.75">
      <c r="A62" s="211">
        <v>1</v>
      </c>
      <c r="B62" s="211" t="s">
        <v>63</v>
      </c>
      <c r="C62" s="126"/>
      <c r="D62" s="188" t="s">
        <v>112</v>
      </c>
      <c r="E62" s="188" t="s">
        <v>112</v>
      </c>
      <c r="F62" s="213" t="s">
        <v>112</v>
      </c>
      <c r="G62" s="213" t="s">
        <v>131</v>
      </c>
    </row>
    <row r="63" spans="1:7" ht="12.75">
      <c r="A63" s="212"/>
      <c r="B63" s="212"/>
      <c r="C63" s="127"/>
      <c r="D63" s="128" t="s">
        <v>113</v>
      </c>
      <c r="E63" s="128" t="s">
        <v>180</v>
      </c>
      <c r="F63" s="214"/>
      <c r="G63" s="214"/>
    </row>
    <row r="64" spans="1:7" ht="12.75">
      <c r="A64" s="211">
        <v>2</v>
      </c>
      <c r="B64" s="211" t="s">
        <v>69</v>
      </c>
      <c r="C64" s="188" t="s">
        <v>110</v>
      </c>
      <c r="D64" s="189"/>
      <c r="E64" s="188" t="s">
        <v>110</v>
      </c>
      <c r="F64" s="213" t="s">
        <v>121</v>
      </c>
      <c r="G64" s="213" t="s">
        <v>110</v>
      </c>
    </row>
    <row r="65" spans="1:7" ht="12.75">
      <c r="A65" s="212"/>
      <c r="B65" s="212"/>
      <c r="C65" s="188" t="s">
        <v>100</v>
      </c>
      <c r="D65" s="189"/>
      <c r="E65" s="188" t="s">
        <v>116</v>
      </c>
      <c r="F65" s="214"/>
      <c r="G65" s="214"/>
    </row>
    <row r="66" spans="1:7" ht="12.75">
      <c r="A66" s="211">
        <v>3</v>
      </c>
      <c r="B66" s="211" t="s">
        <v>71</v>
      </c>
      <c r="C66" s="188" t="s">
        <v>110</v>
      </c>
      <c r="D66" s="188" t="s">
        <v>112</v>
      </c>
      <c r="E66" s="190"/>
      <c r="F66" s="213" t="s">
        <v>110</v>
      </c>
      <c r="G66" s="213" t="s">
        <v>121</v>
      </c>
    </row>
    <row r="67" spans="1:7" ht="12.75">
      <c r="A67" s="212"/>
      <c r="B67" s="212"/>
      <c r="C67" s="188" t="s">
        <v>102</v>
      </c>
      <c r="D67" s="188" t="s">
        <v>118</v>
      </c>
      <c r="E67" s="191"/>
      <c r="F67" s="214"/>
      <c r="G67" s="214"/>
    </row>
    <row r="73" spans="2:5" ht="12.75">
      <c r="B73" t="s">
        <v>125</v>
      </c>
      <c r="E73" t="s">
        <v>126</v>
      </c>
    </row>
  </sheetData>
  <mergeCells count="73">
    <mergeCell ref="A33:A34"/>
    <mergeCell ref="B33:B34"/>
    <mergeCell ref="F33:F34"/>
    <mergeCell ref="G33:G34"/>
    <mergeCell ref="A31:A32"/>
    <mergeCell ref="B31:B32"/>
    <mergeCell ref="F31:F32"/>
    <mergeCell ref="G31:G32"/>
    <mergeCell ref="A29:A30"/>
    <mergeCell ref="B29:B30"/>
    <mergeCell ref="F29:F30"/>
    <mergeCell ref="G29:G30"/>
    <mergeCell ref="A23:A24"/>
    <mergeCell ref="B23:B24"/>
    <mergeCell ref="F23:F24"/>
    <mergeCell ref="G23:G24"/>
    <mergeCell ref="A21:A22"/>
    <mergeCell ref="B21:B22"/>
    <mergeCell ref="F21:F22"/>
    <mergeCell ref="G21:G22"/>
    <mergeCell ref="A19:A20"/>
    <mergeCell ref="B19:B20"/>
    <mergeCell ref="F19:F20"/>
    <mergeCell ref="G19:G20"/>
    <mergeCell ref="B11:B12"/>
    <mergeCell ref="B13:B14"/>
    <mergeCell ref="A11:A12"/>
    <mergeCell ref="A13:A14"/>
    <mergeCell ref="F11:F12"/>
    <mergeCell ref="G11:G12"/>
    <mergeCell ref="F13:F14"/>
    <mergeCell ref="G13:G14"/>
    <mergeCell ref="A1:J1"/>
    <mergeCell ref="B9:B10"/>
    <mergeCell ref="A9:A10"/>
    <mergeCell ref="F9:F10"/>
    <mergeCell ref="G9:G10"/>
    <mergeCell ref="A42:A43"/>
    <mergeCell ref="B42:B43"/>
    <mergeCell ref="F42:F43"/>
    <mergeCell ref="G42:G43"/>
    <mergeCell ref="A44:A45"/>
    <mergeCell ref="B44:B45"/>
    <mergeCell ref="F44:F45"/>
    <mergeCell ref="G44:G45"/>
    <mergeCell ref="A46:A47"/>
    <mergeCell ref="B46:B47"/>
    <mergeCell ref="F46:F47"/>
    <mergeCell ref="G46:G47"/>
    <mergeCell ref="A52:A53"/>
    <mergeCell ref="B52:B53"/>
    <mergeCell ref="F52:F53"/>
    <mergeCell ref="G52:G53"/>
    <mergeCell ref="A54:A55"/>
    <mergeCell ref="B54:B55"/>
    <mergeCell ref="F54:F55"/>
    <mergeCell ref="G54:G55"/>
    <mergeCell ref="A56:A57"/>
    <mergeCell ref="B56:B57"/>
    <mergeCell ref="F56:F57"/>
    <mergeCell ref="G56:G57"/>
    <mergeCell ref="A62:A63"/>
    <mergeCell ref="B62:B63"/>
    <mergeCell ref="F62:F63"/>
    <mergeCell ref="G62:G63"/>
    <mergeCell ref="A64:A65"/>
    <mergeCell ref="B64:B65"/>
    <mergeCell ref="F64:F65"/>
    <mergeCell ref="G64:G65"/>
    <mergeCell ref="A66:A67"/>
    <mergeCell ref="B66:B67"/>
    <mergeCell ref="F66:F67"/>
    <mergeCell ref="G66:G67"/>
  </mergeCells>
  <printOptions/>
  <pageMargins left="0.75" right="0.75" top="0.78" bottom="0.56" header="0.5" footer="0.5"/>
  <pageSetup orientation="portrait" paperSize="9" scale="76" r:id="rId1"/>
</worksheet>
</file>

<file path=xl/worksheets/sheet2.xml><?xml version="1.0" encoding="utf-8"?>
<worksheet xmlns="http://schemas.openxmlformats.org/spreadsheetml/2006/main" xmlns:r="http://schemas.openxmlformats.org/officeDocument/2006/relationships">
  <dimension ref="A1:U82"/>
  <sheetViews>
    <sheetView workbookViewId="0" topLeftCell="A13">
      <selection activeCell="O78" sqref="O78"/>
    </sheetView>
  </sheetViews>
  <sheetFormatPr defaultColWidth="9.140625" defaultRowHeight="12.75"/>
  <cols>
    <col min="1" max="1" width="3.421875" style="0" customWidth="1"/>
    <col min="2" max="2" width="4.421875" style="0" hidden="1" customWidth="1"/>
    <col min="3" max="3" width="3.57421875" style="66" customWidth="1"/>
    <col min="4" max="4" width="17.7109375" style="0" customWidth="1"/>
    <col min="5" max="6" width="7.00390625" style="0" customWidth="1"/>
    <col min="7" max="7" width="5.8515625" style="0" customWidth="1"/>
    <col min="8" max="8" width="0.13671875" style="67" customWidth="1"/>
    <col min="9" max="9" width="10.7109375" style="0" customWidth="1"/>
    <col min="10" max="10" width="8.00390625" style="67" customWidth="1"/>
    <col min="11" max="11" width="11.7109375" style="0" customWidth="1"/>
    <col min="12" max="12" width="7.00390625" style="68" customWidth="1"/>
    <col min="13" max="13" width="11.28125" style="0" customWidth="1"/>
    <col min="14" max="14" width="7.7109375" style="67" customWidth="1"/>
    <col min="15" max="15" width="12.28125" style="0" customWidth="1"/>
    <col min="16" max="16" width="5.28125" style="68" customWidth="1"/>
    <col min="17" max="17" width="0" style="0" hidden="1" customWidth="1"/>
    <col min="18" max="18" width="8.00390625" style="0" customWidth="1"/>
    <col min="19" max="19" width="9.57421875" style="0" hidden="1" customWidth="1"/>
    <col min="20" max="20" width="8.57421875" style="0" hidden="1" customWidth="1"/>
    <col min="21" max="21" width="10.00390625" style="0" hidden="1" customWidth="1"/>
  </cols>
  <sheetData>
    <row r="1" spans="1:21" s="7" customFormat="1" ht="21" customHeight="1">
      <c r="A1" s="1" t="e">
        <f>'[1]Si Main M32'!$A$6</f>
        <v>#REF!</v>
      </c>
      <c r="B1" s="2"/>
      <c r="C1" s="215" t="s">
        <v>15</v>
      </c>
      <c r="D1" s="215"/>
      <c r="E1" s="215"/>
      <c r="F1" s="215"/>
      <c r="G1" s="215"/>
      <c r="H1" s="215"/>
      <c r="I1" s="215"/>
      <c r="J1" s="215"/>
      <c r="K1" s="215"/>
      <c r="L1" s="215"/>
      <c r="M1" s="5" t="s">
        <v>0</v>
      </c>
      <c r="N1" s="3"/>
      <c r="O1" s="6"/>
      <c r="P1" s="3"/>
      <c r="S1" s="8"/>
      <c r="T1" s="8"/>
      <c r="U1" s="8"/>
    </row>
    <row r="2" spans="1:16" s="15" customFormat="1" ht="20.25" customHeight="1">
      <c r="A2" s="9"/>
      <c r="B2" s="10"/>
      <c r="C2" s="11" t="s">
        <v>16</v>
      </c>
      <c r="D2" s="12"/>
      <c r="E2" s="13"/>
      <c r="F2" s="219" t="s">
        <v>17</v>
      </c>
      <c r="G2" s="220"/>
      <c r="H2" s="220"/>
      <c r="I2" s="220"/>
      <c r="J2" s="220"/>
      <c r="K2" s="220"/>
      <c r="L2" s="220"/>
      <c r="M2" s="220"/>
      <c r="N2" s="220"/>
      <c r="O2" s="220"/>
      <c r="P2" s="14"/>
    </row>
    <row r="3" spans="1:16" s="19" customFormat="1" ht="11.25" customHeight="1">
      <c r="A3" s="16"/>
      <c r="B3" s="16"/>
      <c r="C3" s="16"/>
      <c r="D3" s="16"/>
      <c r="E3" s="16"/>
      <c r="F3" s="16"/>
      <c r="G3" s="16"/>
      <c r="H3" s="17"/>
      <c r="I3" s="221"/>
      <c r="J3" s="221"/>
      <c r="K3" s="221"/>
      <c r="L3" s="17"/>
      <c r="M3" s="16"/>
      <c r="N3" s="17"/>
      <c r="O3" s="16"/>
      <c r="P3" s="18"/>
    </row>
    <row r="4" spans="1:16" s="25" customFormat="1" ht="11.25" customHeight="1" thickBot="1">
      <c r="A4" s="216"/>
      <c r="B4" s="216"/>
      <c r="C4" s="20"/>
      <c r="D4" s="21"/>
      <c r="E4" s="21"/>
      <c r="F4" s="22"/>
      <c r="G4" s="21"/>
      <c r="H4" s="23"/>
      <c r="I4" s="75"/>
      <c r="J4" s="23"/>
      <c r="K4" s="76"/>
      <c r="L4" s="24"/>
      <c r="M4" s="21"/>
      <c r="N4" s="23"/>
      <c r="O4" s="217"/>
      <c r="P4" s="217"/>
    </row>
    <row r="5" spans="1:16" s="19" customFormat="1" ht="9.75" customHeight="1" thickBot="1">
      <c r="A5" s="26"/>
      <c r="B5" s="28" t="s">
        <v>1</v>
      </c>
      <c r="C5" s="29"/>
      <c r="D5" s="30" t="s">
        <v>2</v>
      </c>
      <c r="E5" s="30" t="s">
        <v>3</v>
      </c>
      <c r="F5" s="30"/>
      <c r="G5" s="30" t="s">
        <v>4</v>
      </c>
      <c r="H5" s="30"/>
      <c r="I5" s="27" t="s">
        <v>5</v>
      </c>
      <c r="J5" s="31"/>
      <c r="K5" s="27" t="s">
        <v>6</v>
      </c>
      <c r="L5" s="31"/>
      <c r="M5" s="27" t="s">
        <v>7</v>
      </c>
      <c r="N5" s="31"/>
      <c r="O5" s="27" t="s">
        <v>8</v>
      </c>
      <c r="P5" s="32"/>
    </row>
    <row r="6" spans="1:16" s="19" customFormat="1" ht="3.75" customHeight="1" hidden="1" thickBot="1">
      <c r="A6" s="33"/>
      <c r="B6" s="35"/>
      <c r="C6" s="36"/>
      <c r="D6" s="37"/>
      <c r="E6" s="37"/>
      <c r="F6" s="38"/>
      <c r="G6" s="37"/>
      <c r="H6" s="39"/>
      <c r="I6" s="34"/>
      <c r="J6" s="39"/>
      <c r="K6" s="34"/>
      <c r="L6" s="39"/>
      <c r="M6" s="34"/>
      <c r="N6" s="39"/>
      <c r="O6" s="34"/>
      <c r="P6" s="40"/>
    </row>
    <row r="7" spans="1:21" s="47" customFormat="1" ht="12.75" customHeight="1">
      <c r="A7" s="41">
        <v>1</v>
      </c>
      <c r="B7" s="42"/>
      <c r="C7" s="77"/>
      <c r="D7" s="129" t="s">
        <v>24</v>
      </c>
      <c r="E7" s="130"/>
      <c r="F7" s="130"/>
      <c r="G7" s="130"/>
      <c r="H7" s="131"/>
      <c r="I7" s="132"/>
      <c r="J7" s="132"/>
      <c r="K7" s="132"/>
      <c r="L7" s="132"/>
      <c r="M7" s="133"/>
      <c r="N7" s="134"/>
      <c r="O7" s="133"/>
      <c r="P7" s="45"/>
      <c r="Q7" s="46"/>
      <c r="S7" s="48" t="e">
        <f>'[1]Si Main M32'!P24</f>
        <v>#REF!</v>
      </c>
      <c r="U7" s="49" t="str">
        <f>E$7&amp;" "&amp;D$7</f>
        <v> ШАРАМЕТ АНАСТАСИЯ</v>
      </c>
    </row>
    <row r="8" spans="1:21" s="47" customFormat="1" ht="9" customHeight="1">
      <c r="A8" s="50"/>
      <c r="B8" s="51"/>
      <c r="C8" s="52"/>
      <c r="D8" s="135"/>
      <c r="E8" s="132"/>
      <c r="F8" s="135"/>
      <c r="G8" s="136"/>
      <c r="H8" s="137"/>
      <c r="I8" s="129" t="s">
        <v>28</v>
      </c>
      <c r="J8" s="138"/>
      <c r="K8" s="132"/>
      <c r="L8" s="132"/>
      <c r="M8" s="133"/>
      <c r="N8" s="134"/>
      <c r="O8" s="133"/>
      <c r="P8" s="45"/>
      <c r="Q8" s="46"/>
      <c r="S8" s="55" t="e">
        <f>'[1]Si Main M32'!P25</f>
        <v>#REF!</v>
      </c>
      <c r="U8" s="56" t="str">
        <f>E$9&amp;" "&amp;D$9</f>
        <v> Х</v>
      </c>
    </row>
    <row r="9" spans="1:21" s="47" customFormat="1" ht="9" customHeight="1">
      <c r="A9" s="50">
        <v>2</v>
      </c>
      <c r="B9" s="42"/>
      <c r="C9" s="57"/>
      <c r="D9" s="129" t="s">
        <v>25</v>
      </c>
      <c r="E9" s="129"/>
      <c r="F9" s="130"/>
      <c r="G9" s="129"/>
      <c r="H9" s="139"/>
      <c r="I9" s="140"/>
      <c r="J9" s="141"/>
      <c r="K9" s="132"/>
      <c r="L9" s="132"/>
      <c r="M9" s="133"/>
      <c r="N9" s="134"/>
      <c r="O9" s="133"/>
      <c r="P9" s="45"/>
      <c r="Q9" s="46"/>
      <c r="S9" s="55" t="e">
        <f>'[1]Si Main M32'!P26</f>
        <v>#REF!</v>
      </c>
      <c r="U9" s="56" t="str">
        <f>E$11&amp;" "&amp;D$11</f>
        <v> ХАРЛАМОВА АЛИНА</v>
      </c>
    </row>
    <row r="10" spans="1:21" s="47" customFormat="1" ht="9" customHeight="1">
      <c r="A10" s="50"/>
      <c r="B10" s="51"/>
      <c r="C10" s="52"/>
      <c r="D10" s="135"/>
      <c r="E10" s="135"/>
      <c r="F10" s="135"/>
      <c r="G10" s="135"/>
      <c r="H10" s="142"/>
      <c r="I10" s="136"/>
      <c r="J10" s="143"/>
      <c r="K10" s="129" t="s">
        <v>28</v>
      </c>
      <c r="L10" s="138"/>
      <c r="M10" s="133"/>
      <c r="N10" s="134"/>
      <c r="O10" s="133"/>
      <c r="P10" s="45"/>
      <c r="Q10" s="46"/>
      <c r="S10" s="55" t="e">
        <f>'[1]Si Main M32'!P27</f>
        <v>#REF!</v>
      </c>
      <c r="U10" s="56" t="e">
        <f>E$13&amp;" "&amp;#REF!</f>
        <v>#REF!</v>
      </c>
    </row>
    <row r="11" spans="1:21" s="47" customFormat="1" ht="9" customHeight="1">
      <c r="A11" s="50">
        <v>3</v>
      </c>
      <c r="B11" s="58"/>
      <c r="C11" s="78"/>
      <c r="D11" s="129" t="s">
        <v>26</v>
      </c>
      <c r="E11" s="130"/>
      <c r="F11" s="130"/>
      <c r="G11" s="130"/>
      <c r="H11" s="131"/>
      <c r="I11" s="144"/>
      <c r="J11" s="145"/>
      <c r="K11" s="146" t="s">
        <v>100</v>
      </c>
      <c r="L11" s="141"/>
      <c r="M11" s="133"/>
      <c r="N11" s="134"/>
      <c r="O11" s="133"/>
      <c r="P11" s="45"/>
      <c r="Q11" s="46"/>
      <c r="S11" s="55" t="e">
        <f>'[1]Si Main M32'!P28</f>
        <v>#REF!</v>
      </c>
      <c r="T11" s="60"/>
      <c r="U11" s="56" t="str">
        <f>E$15&amp;" "&amp;D$15</f>
        <v> БИНЦАРОВСКАЯ АННА</v>
      </c>
    </row>
    <row r="12" spans="1:21" s="47" customFormat="1" ht="9" customHeight="1">
      <c r="A12" s="50"/>
      <c r="B12" s="80"/>
      <c r="C12" s="81"/>
      <c r="D12" s="147"/>
      <c r="E12" s="148"/>
      <c r="F12" s="135"/>
      <c r="G12" s="136"/>
      <c r="H12" s="137"/>
      <c r="I12" s="149" t="s">
        <v>99</v>
      </c>
      <c r="J12" s="150"/>
      <c r="K12" s="132"/>
      <c r="L12" s="151"/>
      <c r="M12" s="133"/>
      <c r="N12" s="134"/>
      <c r="O12" s="133"/>
      <c r="P12" s="45"/>
      <c r="Q12" s="46"/>
      <c r="S12" s="55" t="e">
        <f>'[1]Si Main M32'!P29</f>
        <v>#REF!</v>
      </c>
      <c r="U12" s="56" t="str">
        <f>E$17&amp;" "&amp;D$17</f>
        <v> КЛЕПИКОВА ИРИНА</v>
      </c>
    </row>
    <row r="13" spans="1:21" s="47" customFormat="1" ht="9" customHeight="1">
      <c r="A13" s="50">
        <v>4</v>
      </c>
      <c r="B13" s="58"/>
      <c r="C13" s="78"/>
      <c r="D13" s="149" t="s">
        <v>27</v>
      </c>
      <c r="E13" s="130"/>
      <c r="F13" s="130"/>
      <c r="G13" s="130"/>
      <c r="H13" s="152"/>
      <c r="I13" s="144" t="s">
        <v>100</v>
      </c>
      <c r="J13" s="132"/>
      <c r="K13" s="132"/>
      <c r="L13" s="145"/>
      <c r="M13" s="133"/>
      <c r="N13" s="134"/>
      <c r="O13" s="133"/>
      <c r="P13" s="45"/>
      <c r="Q13" s="46"/>
      <c r="S13" s="55" t="e">
        <f>'[1]Si Main M32'!P30</f>
        <v>#REF!</v>
      </c>
      <c r="U13" s="56" t="str">
        <f>E$19&amp;" "&amp;D$19</f>
        <v> Х</v>
      </c>
    </row>
    <row r="14" spans="1:21" s="47" customFormat="1" ht="9" customHeight="1">
      <c r="A14" s="50"/>
      <c r="B14" s="80"/>
      <c r="C14" s="81"/>
      <c r="D14" s="147"/>
      <c r="E14" s="135"/>
      <c r="F14" s="135"/>
      <c r="G14" s="135"/>
      <c r="H14" s="142"/>
      <c r="I14" s="144"/>
      <c r="J14" s="132"/>
      <c r="K14" s="136"/>
      <c r="L14" s="143"/>
      <c r="M14" s="129" t="s">
        <v>28</v>
      </c>
      <c r="N14" s="153"/>
      <c r="O14" s="133"/>
      <c r="P14" s="45"/>
      <c r="Q14" s="46"/>
      <c r="S14" s="55" t="e">
        <f>'[1]Si Main M32'!P31</f>
        <v>#REF!</v>
      </c>
      <c r="U14" s="56" t="str">
        <f>E$21&amp;" "&amp;D$21</f>
        <v> ТИМОШКО УЛЬЯНА</v>
      </c>
    </row>
    <row r="15" spans="1:21" s="47" customFormat="1" ht="9" customHeight="1">
      <c r="A15" s="50">
        <v>5</v>
      </c>
      <c r="B15" s="58"/>
      <c r="C15" s="78"/>
      <c r="D15" s="149" t="s">
        <v>29</v>
      </c>
      <c r="E15" s="130"/>
      <c r="F15" s="130"/>
      <c r="G15" s="130"/>
      <c r="H15" s="154"/>
      <c r="I15" s="144"/>
      <c r="J15" s="132"/>
      <c r="K15" s="132"/>
      <c r="L15" s="145"/>
      <c r="M15" s="168" t="s">
        <v>100</v>
      </c>
      <c r="N15" s="155"/>
      <c r="O15" s="133"/>
      <c r="P15" s="45"/>
      <c r="Q15" s="46"/>
      <c r="S15" s="55" t="e">
        <f>'[1]Si Main M32'!P32</f>
        <v>#REF!</v>
      </c>
      <c r="U15" s="56" t="str">
        <f>E$23&amp;" "&amp;D$39</f>
        <v> ШАРАПОВА МАРИЯ</v>
      </c>
    </row>
    <row r="16" spans="1:21" s="47" customFormat="1" ht="9" customHeight="1">
      <c r="A16" s="50"/>
      <c r="B16" s="80"/>
      <c r="C16" s="81"/>
      <c r="D16" s="147"/>
      <c r="E16" s="148"/>
      <c r="F16" s="135"/>
      <c r="G16" s="136"/>
      <c r="H16" s="137"/>
      <c r="I16" s="149" t="s">
        <v>101</v>
      </c>
      <c r="J16" s="138"/>
      <c r="K16" s="132"/>
      <c r="L16" s="145"/>
      <c r="M16" s="133"/>
      <c r="N16" s="155"/>
      <c r="O16" s="133"/>
      <c r="P16" s="45"/>
      <c r="Q16" s="46"/>
      <c r="S16" s="55" t="e">
        <f>'[1]Si Main M32'!P33</f>
        <v>#REF!</v>
      </c>
      <c r="U16" s="56" t="str">
        <f>E$25&amp;" "&amp;D$25</f>
        <v> ДРЕНЬ ВАЛЕРИЯ</v>
      </c>
    </row>
    <row r="17" spans="1:21" s="47" customFormat="1" ht="9" customHeight="1">
      <c r="A17" s="50">
        <v>6</v>
      </c>
      <c r="B17" s="58"/>
      <c r="C17" s="78"/>
      <c r="D17" s="129" t="s">
        <v>30</v>
      </c>
      <c r="E17" s="130"/>
      <c r="F17" s="130"/>
      <c r="G17" s="130"/>
      <c r="H17" s="139"/>
      <c r="I17" s="146" t="s">
        <v>102</v>
      </c>
      <c r="J17" s="141"/>
      <c r="K17" s="144"/>
      <c r="L17" s="156"/>
      <c r="M17" s="157"/>
      <c r="N17" s="158"/>
      <c r="O17" s="157"/>
      <c r="P17" s="88"/>
      <c r="Q17" s="89"/>
      <c r="R17" s="90"/>
      <c r="S17" s="55" t="e">
        <f>'[1]Si Main M32'!P34</f>
        <v>#REF!</v>
      </c>
      <c r="U17" s="56" t="str">
        <f>E$27&amp;" "&amp;D$27</f>
        <v> Х</v>
      </c>
    </row>
    <row r="18" spans="1:21" s="47" customFormat="1" ht="9" customHeight="1" thickBot="1">
      <c r="A18" s="50"/>
      <c r="B18" s="80"/>
      <c r="C18" s="81"/>
      <c r="D18" s="147"/>
      <c r="E18" s="135"/>
      <c r="F18" s="135"/>
      <c r="G18" s="135"/>
      <c r="H18" s="142"/>
      <c r="I18" s="159"/>
      <c r="J18" s="143"/>
      <c r="K18" s="149" t="s">
        <v>101</v>
      </c>
      <c r="L18" s="160"/>
      <c r="M18" s="157"/>
      <c r="N18" s="158"/>
      <c r="O18" s="157"/>
      <c r="P18" s="88"/>
      <c r="Q18" s="89"/>
      <c r="R18" s="90"/>
      <c r="S18" s="63" t="e">
        <f>'[1]Si Main M32'!P35</f>
        <v>#REF!</v>
      </c>
      <c r="U18" s="56" t="str">
        <f>E$29&amp;" "&amp;D$29</f>
        <v> ТАТУР НИКА</v>
      </c>
    </row>
    <row r="19" spans="1:21" s="47" customFormat="1" ht="9" customHeight="1">
      <c r="A19" s="50">
        <v>7</v>
      </c>
      <c r="B19" s="58"/>
      <c r="C19" s="78"/>
      <c r="D19" s="129" t="s">
        <v>25</v>
      </c>
      <c r="E19" s="130"/>
      <c r="F19" s="130"/>
      <c r="G19" s="130"/>
      <c r="H19" s="131"/>
      <c r="I19" s="144"/>
      <c r="J19" s="145"/>
      <c r="K19" s="146" t="s">
        <v>127</v>
      </c>
      <c r="L19" s="146"/>
      <c r="M19" s="157"/>
      <c r="N19" s="158"/>
      <c r="O19" s="157"/>
      <c r="P19" s="88"/>
      <c r="Q19" s="89"/>
      <c r="R19" s="90"/>
      <c r="U19" s="56" t="str">
        <f>E$31&amp;" "&amp;D$31</f>
        <v> КРИВАЛЬЦЕВИЧ АНГЕЛИНА</v>
      </c>
    </row>
    <row r="20" spans="1:21" s="47" customFormat="1" ht="9" customHeight="1">
      <c r="A20" s="50"/>
      <c r="B20" s="80"/>
      <c r="C20" s="81"/>
      <c r="D20" s="147"/>
      <c r="E20" s="148"/>
      <c r="F20" s="135"/>
      <c r="G20" s="136"/>
      <c r="H20" s="137"/>
      <c r="I20" s="149" t="s">
        <v>32</v>
      </c>
      <c r="J20" s="150"/>
      <c r="K20" s="144"/>
      <c r="L20" s="161"/>
      <c r="M20" s="157"/>
      <c r="N20" s="158"/>
      <c r="O20" s="157"/>
      <c r="P20" s="88"/>
      <c r="Q20" s="89"/>
      <c r="R20" s="90"/>
      <c r="U20" s="56" t="str">
        <f>E$33&amp;" "&amp;D$33</f>
        <v> СЕДЫХ МАРИЯ</v>
      </c>
    </row>
    <row r="21" spans="1:20" s="47" customFormat="1" ht="9" customHeight="1">
      <c r="A21" s="41">
        <v>8</v>
      </c>
      <c r="B21" s="58"/>
      <c r="C21" s="82"/>
      <c r="D21" s="129" t="s">
        <v>31</v>
      </c>
      <c r="E21" s="130"/>
      <c r="F21" s="130"/>
      <c r="G21" s="130"/>
      <c r="H21" s="152"/>
      <c r="I21" s="144"/>
      <c r="J21" s="132"/>
      <c r="K21" s="144"/>
      <c r="L21" s="144"/>
      <c r="M21" s="157"/>
      <c r="N21" s="158"/>
      <c r="O21" s="162"/>
      <c r="P21" s="89"/>
      <c r="Q21" s="90"/>
      <c r="T21" s="56" t="str">
        <f>E$35&amp;" "&amp;D$35</f>
        <v> Х</v>
      </c>
    </row>
    <row r="22" spans="1:21" s="47" customFormat="1" ht="9" customHeight="1">
      <c r="A22" s="50"/>
      <c r="B22" s="80"/>
      <c r="C22" s="83"/>
      <c r="D22" s="147"/>
      <c r="E22" s="135"/>
      <c r="F22" s="135"/>
      <c r="G22" s="135"/>
      <c r="H22" s="142"/>
      <c r="I22" s="144"/>
      <c r="J22" s="132"/>
      <c r="K22" s="144"/>
      <c r="L22" s="144"/>
      <c r="M22" s="159"/>
      <c r="N22" s="163"/>
      <c r="O22" s="129" t="s">
        <v>28</v>
      </c>
      <c r="P22" s="91"/>
      <c r="Q22" s="89"/>
      <c r="R22" s="90"/>
      <c r="U22" s="56" t="str">
        <f>E$37&amp;" "&amp;D$37</f>
        <v> ГОРОХОВСКАЯ МАРИЯ</v>
      </c>
    </row>
    <row r="23" spans="1:21" s="47" customFormat="1" ht="9" customHeight="1">
      <c r="A23" s="41">
        <v>9</v>
      </c>
      <c r="B23" s="58"/>
      <c r="C23" s="82"/>
      <c r="D23" s="129" t="s">
        <v>33</v>
      </c>
      <c r="E23" s="130"/>
      <c r="F23" s="130"/>
      <c r="G23" s="130"/>
      <c r="H23" s="131"/>
      <c r="I23" s="144"/>
      <c r="J23" s="132"/>
      <c r="K23" s="144"/>
      <c r="L23" s="144"/>
      <c r="M23" s="157"/>
      <c r="N23" s="158"/>
      <c r="O23" s="164" t="s">
        <v>117</v>
      </c>
      <c r="P23" s="87"/>
      <c r="Q23" s="89"/>
      <c r="R23" s="90"/>
      <c r="U23" s="56" t="e">
        <f>E$39&amp;" "&amp;#REF!</f>
        <v>#REF!</v>
      </c>
    </row>
    <row r="24" spans="1:21" s="47" customFormat="1" ht="9" customHeight="1">
      <c r="A24" s="50"/>
      <c r="B24" s="80"/>
      <c r="C24" s="81"/>
      <c r="D24" s="157"/>
      <c r="E24" s="132"/>
      <c r="F24" s="135"/>
      <c r="G24" s="136"/>
      <c r="H24" s="137"/>
      <c r="I24" s="149" t="s">
        <v>103</v>
      </c>
      <c r="J24" s="138"/>
      <c r="K24" s="144"/>
      <c r="L24" s="144"/>
      <c r="M24" s="157"/>
      <c r="N24" s="158"/>
      <c r="O24" s="157"/>
      <c r="P24" s="87"/>
      <c r="Q24" s="89"/>
      <c r="R24" s="90"/>
      <c r="U24" s="56" t="str">
        <f>E$41&amp;" "&amp;D$41</f>
        <v> Х</v>
      </c>
    </row>
    <row r="25" spans="1:21" s="47" customFormat="1" ht="9" customHeight="1">
      <c r="A25" s="50">
        <v>10</v>
      </c>
      <c r="B25" s="58"/>
      <c r="C25" s="78"/>
      <c r="D25" s="129" t="s">
        <v>34</v>
      </c>
      <c r="E25" s="130"/>
      <c r="F25" s="130"/>
      <c r="G25" s="130"/>
      <c r="H25" s="139"/>
      <c r="I25" s="146" t="s">
        <v>100</v>
      </c>
      <c r="J25" s="141"/>
      <c r="K25" s="144"/>
      <c r="L25" s="144"/>
      <c r="M25" s="157"/>
      <c r="N25" s="158"/>
      <c r="O25" s="157"/>
      <c r="P25" s="87"/>
      <c r="Q25" s="89"/>
      <c r="R25" s="90"/>
      <c r="U25" s="56" t="str">
        <f>E$43&amp;" "&amp;D$43</f>
        <v> ФЕДЕНКОВА НАТАЛЬЯ</v>
      </c>
    </row>
    <row r="26" spans="1:21" s="47" customFormat="1" ht="9" customHeight="1">
      <c r="A26" s="50"/>
      <c r="B26" s="80"/>
      <c r="C26" s="81"/>
      <c r="D26" s="147"/>
      <c r="E26" s="135"/>
      <c r="F26" s="135"/>
      <c r="G26" s="135"/>
      <c r="H26" s="142"/>
      <c r="I26" s="159"/>
      <c r="J26" s="143"/>
      <c r="K26" s="149" t="s">
        <v>36</v>
      </c>
      <c r="L26" s="149"/>
      <c r="M26" s="157"/>
      <c r="N26" s="158"/>
      <c r="O26" s="157"/>
      <c r="P26" s="87"/>
      <c r="Q26" s="89"/>
      <c r="R26" s="90"/>
      <c r="U26" s="56" t="str">
        <f>E$45&amp;" "&amp;D$45</f>
        <v> ТРОШКО АЛЕСЯ</v>
      </c>
    </row>
    <row r="27" spans="1:21" s="47" customFormat="1" ht="9" customHeight="1">
      <c r="A27" s="50">
        <v>11</v>
      </c>
      <c r="B27" s="58"/>
      <c r="C27" s="78"/>
      <c r="D27" s="129" t="s">
        <v>25</v>
      </c>
      <c r="E27" s="130"/>
      <c r="F27" s="130"/>
      <c r="G27" s="130"/>
      <c r="H27" s="131"/>
      <c r="I27" s="144"/>
      <c r="J27" s="145"/>
      <c r="K27" s="146" t="s">
        <v>119</v>
      </c>
      <c r="L27" s="165"/>
      <c r="M27" s="157"/>
      <c r="N27" s="158"/>
      <c r="O27" s="157"/>
      <c r="P27" s="87"/>
      <c r="Q27" s="89"/>
      <c r="R27" s="90"/>
      <c r="U27" s="56" t="str">
        <f>E$47&amp;" "&amp;D$47</f>
        <v> КЛИМЕНКО АДРИАНА</v>
      </c>
    </row>
    <row r="28" spans="1:21" s="47" customFormat="1" ht="9" customHeight="1">
      <c r="A28" s="50"/>
      <c r="B28" s="80"/>
      <c r="C28" s="81"/>
      <c r="D28" s="147"/>
      <c r="E28" s="148"/>
      <c r="F28" s="135"/>
      <c r="G28" s="136"/>
      <c r="H28" s="137"/>
      <c r="I28" s="149" t="s">
        <v>36</v>
      </c>
      <c r="J28" s="150"/>
      <c r="K28" s="144"/>
      <c r="L28" s="166"/>
      <c r="M28" s="157"/>
      <c r="N28" s="158"/>
      <c r="O28" s="157"/>
      <c r="P28" s="87"/>
      <c r="Q28" s="89"/>
      <c r="R28" s="90"/>
      <c r="U28" s="56" t="str">
        <f>E$49&amp;" "&amp;D$49</f>
        <v> ТОФПЕНЕЦ АЛЕНА</v>
      </c>
    </row>
    <row r="29" spans="1:21" s="47" customFormat="1" ht="9" customHeight="1">
      <c r="A29" s="50">
        <v>12</v>
      </c>
      <c r="B29" s="58"/>
      <c r="C29" s="78"/>
      <c r="D29" s="129" t="s">
        <v>35</v>
      </c>
      <c r="E29" s="130"/>
      <c r="F29" s="130"/>
      <c r="G29" s="130"/>
      <c r="H29" s="152"/>
      <c r="I29" s="144"/>
      <c r="J29" s="132"/>
      <c r="K29" s="144"/>
      <c r="L29" s="156"/>
      <c r="M29" s="157"/>
      <c r="N29" s="158"/>
      <c r="O29" s="157"/>
      <c r="P29" s="87"/>
      <c r="Q29" s="89"/>
      <c r="R29" s="90"/>
      <c r="U29" s="56" t="str">
        <f>E$51&amp;" "&amp;D$51</f>
        <v> Х</v>
      </c>
    </row>
    <row r="30" spans="1:21" s="47" customFormat="1" ht="9" customHeight="1">
      <c r="A30" s="50"/>
      <c r="B30" s="80"/>
      <c r="C30" s="81"/>
      <c r="D30" s="147"/>
      <c r="E30" s="135"/>
      <c r="F30" s="135"/>
      <c r="G30" s="135"/>
      <c r="H30" s="142"/>
      <c r="I30" s="144"/>
      <c r="J30" s="132"/>
      <c r="K30" s="159"/>
      <c r="L30" s="163"/>
      <c r="M30" s="149" t="s">
        <v>104</v>
      </c>
      <c r="N30" s="167"/>
      <c r="O30" s="157"/>
      <c r="P30" s="87"/>
      <c r="Q30" s="89"/>
      <c r="R30" s="90"/>
      <c r="U30" s="56" t="str">
        <f>E$53&amp;" "&amp;D$53</f>
        <v> КОЛПАК ПОЛИНА</v>
      </c>
    </row>
    <row r="31" spans="1:21" s="47" customFormat="1" ht="9" customHeight="1">
      <c r="A31" s="50">
        <v>13</v>
      </c>
      <c r="B31" s="58"/>
      <c r="C31" s="78"/>
      <c r="D31" s="149" t="s">
        <v>37</v>
      </c>
      <c r="E31" s="130"/>
      <c r="F31" s="130"/>
      <c r="G31" s="130"/>
      <c r="H31" s="154"/>
      <c r="I31" s="144"/>
      <c r="J31" s="132"/>
      <c r="K31" s="144"/>
      <c r="L31" s="156"/>
      <c r="M31" s="168" t="s">
        <v>100</v>
      </c>
      <c r="N31" s="162"/>
      <c r="O31" s="157"/>
      <c r="P31" s="87"/>
      <c r="Q31" s="89"/>
      <c r="R31" s="90"/>
      <c r="U31" s="56" t="str">
        <f>E$55&amp;" "&amp;D$55</f>
        <v> СТЕПАНКОВА ВАЛЕРИЯ</v>
      </c>
    </row>
    <row r="32" spans="1:21" s="47" customFormat="1" ht="9" customHeight="1">
      <c r="A32" s="50"/>
      <c r="B32" s="80"/>
      <c r="C32" s="81"/>
      <c r="D32" s="147"/>
      <c r="E32" s="148"/>
      <c r="F32" s="135"/>
      <c r="G32" s="136"/>
      <c r="H32" s="137"/>
      <c r="I32" s="149" t="s">
        <v>104</v>
      </c>
      <c r="J32" s="138"/>
      <c r="K32" s="144"/>
      <c r="L32" s="156"/>
      <c r="M32" s="157"/>
      <c r="N32" s="162"/>
      <c r="O32" s="157"/>
      <c r="P32" s="87"/>
      <c r="Q32" s="89"/>
      <c r="R32" s="90"/>
      <c r="U32" s="56" t="str">
        <f>E$57&amp;" "&amp;D$57</f>
        <v> Х</v>
      </c>
    </row>
    <row r="33" spans="1:21" s="47" customFormat="1" ht="9" customHeight="1">
      <c r="A33" s="50">
        <v>14</v>
      </c>
      <c r="B33" s="58"/>
      <c r="C33" s="78"/>
      <c r="D33" s="129" t="s">
        <v>38</v>
      </c>
      <c r="E33" s="130"/>
      <c r="F33" s="130"/>
      <c r="G33" s="130"/>
      <c r="H33" s="139"/>
      <c r="I33" s="146" t="s">
        <v>100</v>
      </c>
      <c r="J33" s="141"/>
      <c r="K33" s="144"/>
      <c r="L33" s="156"/>
      <c r="M33" s="157"/>
      <c r="N33" s="162"/>
      <c r="O33" s="157"/>
      <c r="P33" s="87"/>
      <c r="Q33" s="89"/>
      <c r="R33" s="90"/>
      <c r="U33" s="56" t="str">
        <f>E$59&amp;" "&amp;D$59</f>
        <v> Х</v>
      </c>
    </row>
    <row r="34" spans="1:21" s="47" customFormat="1" ht="9" customHeight="1">
      <c r="A34" s="50"/>
      <c r="B34" s="80"/>
      <c r="C34" s="81"/>
      <c r="D34" s="147"/>
      <c r="E34" s="135"/>
      <c r="F34" s="135"/>
      <c r="G34" s="135"/>
      <c r="H34" s="142"/>
      <c r="I34" s="159"/>
      <c r="J34" s="143"/>
      <c r="K34" s="149" t="s">
        <v>104</v>
      </c>
      <c r="L34" s="160"/>
      <c r="M34" s="157"/>
      <c r="N34" s="162"/>
      <c r="O34" s="157"/>
      <c r="P34" s="87"/>
      <c r="Q34" s="89"/>
      <c r="R34" s="90"/>
      <c r="U34" s="56" t="str">
        <f>E$61&amp;" "&amp;D$61</f>
        <v> БУРШ АЛИНА</v>
      </c>
    </row>
    <row r="35" spans="1:21" s="47" customFormat="1" ht="9" customHeight="1">
      <c r="A35" s="50">
        <v>15</v>
      </c>
      <c r="B35" s="58"/>
      <c r="C35" s="78"/>
      <c r="D35" s="129" t="s">
        <v>25</v>
      </c>
      <c r="E35" s="130"/>
      <c r="F35" s="130"/>
      <c r="G35" s="130"/>
      <c r="H35" s="131"/>
      <c r="I35" s="144"/>
      <c r="J35" s="145"/>
      <c r="K35" s="146" t="s">
        <v>128</v>
      </c>
      <c r="L35" s="146"/>
      <c r="M35" s="157"/>
      <c r="N35" s="162"/>
      <c r="O35" s="157"/>
      <c r="P35" s="87"/>
      <c r="Q35" s="89"/>
      <c r="R35" s="90"/>
      <c r="U35" s="56" t="str">
        <f>E$63&amp;" "&amp;D$63</f>
        <v> ЗАЙЦЕВА АЛИСА</v>
      </c>
    </row>
    <row r="36" spans="1:21" s="47" customFormat="1" ht="9" customHeight="1">
      <c r="A36" s="50"/>
      <c r="B36" s="80"/>
      <c r="C36" s="81"/>
      <c r="D36" s="147"/>
      <c r="E36" s="148"/>
      <c r="F36" s="135"/>
      <c r="G36" s="136"/>
      <c r="H36" s="137"/>
      <c r="I36" s="149" t="s">
        <v>41</v>
      </c>
      <c r="J36" s="150"/>
      <c r="K36" s="144"/>
      <c r="L36" s="161"/>
      <c r="M36" s="157"/>
      <c r="N36" s="162"/>
      <c r="O36" s="157"/>
      <c r="P36" s="87"/>
      <c r="Q36" s="89"/>
      <c r="R36" s="90"/>
      <c r="U36" s="56" t="str">
        <f>E$65&amp;" "&amp;D$65</f>
        <v> ПОЗНЯК КИРА</v>
      </c>
    </row>
    <row r="37" spans="1:21" s="47" customFormat="1" ht="9" customHeight="1">
      <c r="A37" s="41">
        <v>16</v>
      </c>
      <c r="B37" s="58"/>
      <c r="C37" s="82"/>
      <c r="D37" s="129" t="s">
        <v>39</v>
      </c>
      <c r="E37" s="130"/>
      <c r="F37" s="130"/>
      <c r="G37" s="130"/>
      <c r="H37" s="152"/>
      <c r="I37" s="144"/>
      <c r="J37" s="132"/>
      <c r="K37" s="144"/>
      <c r="L37" s="144"/>
      <c r="M37" s="162"/>
      <c r="N37" s="162"/>
      <c r="O37" s="157"/>
      <c r="P37" s="87"/>
      <c r="Q37" s="89"/>
      <c r="R37" s="90"/>
      <c r="U37" s="56" t="str">
        <f>E$67&amp;" "&amp;D$67</f>
        <v> Х</v>
      </c>
    </row>
    <row r="38" spans="1:21" s="47" customFormat="1" ht="9" customHeight="1" thickBot="1">
      <c r="A38" s="50"/>
      <c r="B38" s="80"/>
      <c r="C38" s="83"/>
      <c r="D38" s="147"/>
      <c r="E38" s="135"/>
      <c r="F38" s="135"/>
      <c r="G38" s="135"/>
      <c r="H38" s="142"/>
      <c r="I38" s="144"/>
      <c r="J38" s="132"/>
      <c r="K38" s="144"/>
      <c r="L38" s="144"/>
      <c r="M38" s="169"/>
      <c r="N38" s="170"/>
      <c r="O38" s="129" t="s">
        <v>28</v>
      </c>
      <c r="P38" s="93"/>
      <c r="Q38" s="89"/>
      <c r="R38" s="90"/>
      <c r="U38" s="64" t="str">
        <f>E$69&amp;" "&amp;D$69</f>
        <v> РОМАНОВСКАЯ КСЕНИЯ</v>
      </c>
    </row>
    <row r="39" spans="1:18" s="47" customFormat="1" ht="9" customHeight="1">
      <c r="A39" s="41">
        <v>17</v>
      </c>
      <c r="B39" s="58"/>
      <c r="C39" s="82"/>
      <c r="D39" s="129" t="s">
        <v>40</v>
      </c>
      <c r="E39" s="130"/>
      <c r="F39" s="130"/>
      <c r="G39" s="130"/>
      <c r="H39" s="131"/>
      <c r="I39" s="144"/>
      <c r="J39" s="132"/>
      <c r="K39" s="144"/>
      <c r="L39" s="144"/>
      <c r="M39" s="159"/>
      <c r="N39" s="171"/>
      <c r="O39" s="164" t="s">
        <v>130</v>
      </c>
      <c r="P39" s="87"/>
      <c r="Q39" s="89"/>
      <c r="R39" s="90"/>
    </row>
    <row r="40" spans="1:18" s="47" customFormat="1" ht="9" customHeight="1">
      <c r="A40" s="50"/>
      <c r="B40" s="80"/>
      <c r="C40" s="81"/>
      <c r="D40" s="147"/>
      <c r="E40" s="132"/>
      <c r="F40" s="135"/>
      <c r="G40" s="136"/>
      <c r="H40" s="137"/>
      <c r="I40" s="149" t="s">
        <v>42</v>
      </c>
      <c r="J40" s="138"/>
      <c r="K40" s="144"/>
      <c r="L40" s="144"/>
      <c r="M40" s="157"/>
      <c r="N40" s="162"/>
      <c r="O40" s="172"/>
      <c r="P40" s="87"/>
      <c r="Q40" s="89"/>
      <c r="R40" s="90"/>
    </row>
    <row r="41" spans="1:18" s="47" customFormat="1" ht="9" customHeight="1">
      <c r="A41" s="50">
        <v>18</v>
      </c>
      <c r="B41" s="58"/>
      <c r="C41" s="78"/>
      <c r="D41" s="129" t="s">
        <v>25</v>
      </c>
      <c r="E41" s="130"/>
      <c r="F41" s="130"/>
      <c r="G41" s="130"/>
      <c r="H41" s="139"/>
      <c r="I41" s="146"/>
      <c r="J41" s="141"/>
      <c r="K41" s="144"/>
      <c r="L41" s="144"/>
      <c r="M41" s="157"/>
      <c r="N41" s="162"/>
      <c r="O41" s="157"/>
      <c r="P41" s="87"/>
      <c r="Q41" s="89"/>
      <c r="R41" s="90"/>
    </row>
    <row r="42" spans="1:18" s="47" customFormat="1" ht="9" customHeight="1">
      <c r="A42" s="50"/>
      <c r="B42" s="80"/>
      <c r="C42" s="81"/>
      <c r="D42" s="147"/>
      <c r="E42" s="135"/>
      <c r="F42" s="135"/>
      <c r="G42" s="135"/>
      <c r="H42" s="142"/>
      <c r="I42" s="159"/>
      <c r="J42" s="143"/>
      <c r="K42" s="149" t="s">
        <v>42</v>
      </c>
      <c r="L42" s="149"/>
      <c r="M42" s="157"/>
      <c r="N42" s="162"/>
      <c r="O42" s="157"/>
      <c r="P42" s="87"/>
      <c r="Q42" s="89"/>
      <c r="R42" s="90"/>
    </row>
    <row r="43" spans="1:18" s="47" customFormat="1" ht="9" customHeight="1">
      <c r="A43" s="50">
        <v>19</v>
      </c>
      <c r="B43" s="58"/>
      <c r="C43" s="78"/>
      <c r="D43" s="129" t="s">
        <v>43</v>
      </c>
      <c r="E43" s="130"/>
      <c r="F43" s="130"/>
      <c r="G43" s="130"/>
      <c r="H43" s="131"/>
      <c r="I43" s="144"/>
      <c r="J43" s="145"/>
      <c r="K43" s="146" t="s">
        <v>100</v>
      </c>
      <c r="L43" s="165"/>
      <c r="M43" s="157"/>
      <c r="N43" s="162"/>
      <c r="O43" s="157"/>
      <c r="P43" s="87"/>
      <c r="Q43" s="89"/>
      <c r="R43" s="90"/>
    </row>
    <row r="44" spans="1:18" s="47" customFormat="1" ht="9" customHeight="1">
      <c r="A44" s="50"/>
      <c r="B44" s="80"/>
      <c r="C44" s="81"/>
      <c r="D44" s="147"/>
      <c r="E44" s="148"/>
      <c r="F44" s="135"/>
      <c r="G44" s="136"/>
      <c r="H44" s="137"/>
      <c r="I44" s="149" t="s">
        <v>105</v>
      </c>
      <c r="J44" s="150"/>
      <c r="K44" s="144"/>
      <c r="L44" s="166"/>
      <c r="M44" s="157"/>
      <c r="N44" s="162"/>
      <c r="O44" s="157"/>
      <c r="P44" s="87"/>
      <c r="Q44" s="89"/>
      <c r="R44" s="90"/>
    </row>
    <row r="45" spans="1:18" s="47" customFormat="1" ht="9" customHeight="1">
      <c r="A45" s="50">
        <v>20</v>
      </c>
      <c r="B45" s="58"/>
      <c r="C45" s="78"/>
      <c r="D45" s="149" t="s">
        <v>44</v>
      </c>
      <c r="E45" s="130"/>
      <c r="F45" s="130"/>
      <c r="G45" s="130"/>
      <c r="H45" s="152"/>
      <c r="I45" s="144" t="s">
        <v>106</v>
      </c>
      <c r="J45" s="132"/>
      <c r="K45" s="144"/>
      <c r="L45" s="156"/>
      <c r="M45" s="157"/>
      <c r="N45" s="162"/>
      <c r="O45" s="157"/>
      <c r="P45" s="87"/>
      <c r="Q45" s="89"/>
      <c r="R45" s="90"/>
    </row>
    <row r="46" spans="1:18" s="47" customFormat="1" ht="9" customHeight="1">
      <c r="A46" s="50"/>
      <c r="B46" s="80"/>
      <c r="C46" s="81"/>
      <c r="D46" s="147"/>
      <c r="E46" s="135"/>
      <c r="F46" s="135"/>
      <c r="G46" s="135"/>
      <c r="H46" s="142"/>
      <c r="I46" s="144"/>
      <c r="J46" s="132"/>
      <c r="K46" s="159"/>
      <c r="L46" s="163"/>
      <c r="M46" s="149" t="s">
        <v>42</v>
      </c>
      <c r="N46" s="173"/>
      <c r="O46" s="157"/>
      <c r="P46" s="87"/>
      <c r="Q46" s="89"/>
      <c r="R46" s="90"/>
    </row>
    <row r="47" spans="1:18" s="47" customFormat="1" ht="9" customHeight="1">
      <c r="A47" s="50">
        <v>21</v>
      </c>
      <c r="B47" s="58"/>
      <c r="C47" s="78"/>
      <c r="D47" s="129" t="s">
        <v>45</v>
      </c>
      <c r="E47" s="130"/>
      <c r="F47" s="130"/>
      <c r="G47" s="130"/>
      <c r="H47" s="154"/>
      <c r="I47" s="144"/>
      <c r="J47" s="132"/>
      <c r="K47" s="144"/>
      <c r="L47" s="156"/>
      <c r="M47" s="174" t="s">
        <v>120</v>
      </c>
      <c r="N47" s="158"/>
      <c r="O47" s="157"/>
      <c r="P47" s="87"/>
      <c r="Q47" s="89"/>
      <c r="R47" s="90"/>
    </row>
    <row r="48" spans="1:18" s="47" customFormat="1" ht="9" customHeight="1">
      <c r="A48" s="50"/>
      <c r="B48" s="80"/>
      <c r="C48" s="81"/>
      <c r="D48" s="147"/>
      <c r="E48" s="148"/>
      <c r="F48" s="135"/>
      <c r="G48" s="136"/>
      <c r="H48" s="137"/>
      <c r="I48" s="149" t="s">
        <v>107</v>
      </c>
      <c r="J48" s="138"/>
      <c r="K48" s="144"/>
      <c r="L48" s="156"/>
      <c r="M48" s="157"/>
      <c r="N48" s="158"/>
      <c r="O48" s="157"/>
      <c r="P48" s="87"/>
      <c r="Q48" s="89"/>
      <c r="R48" s="90"/>
    </row>
    <row r="49" spans="1:18" s="47" customFormat="1" ht="9" customHeight="1">
      <c r="A49" s="50">
        <v>22</v>
      </c>
      <c r="B49" s="58"/>
      <c r="C49" s="78"/>
      <c r="D49" s="129" t="s">
        <v>46</v>
      </c>
      <c r="E49" s="130"/>
      <c r="F49" s="130"/>
      <c r="G49" s="130"/>
      <c r="H49" s="139"/>
      <c r="I49" s="146" t="s">
        <v>108</v>
      </c>
      <c r="J49" s="141"/>
      <c r="K49" s="144"/>
      <c r="L49" s="156"/>
      <c r="M49" s="157"/>
      <c r="N49" s="158"/>
      <c r="O49" s="157"/>
      <c r="P49" s="87"/>
      <c r="Q49" s="89"/>
      <c r="R49" s="90"/>
    </row>
    <row r="50" spans="1:18" s="47" customFormat="1" ht="9" customHeight="1">
      <c r="A50" s="50"/>
      <c r="B50" s="80"/>
      <c r="C50" s="81"/>
      <c r="D50" s="147"/>
      <c r="E50" s="135"/>
      <c r="F50" s="135"/>
      <c r="G50" s="135"/>
      <c r="H50" s="142"/>
      <c r="I50" s="159"/>
      <c r="J50" s="143"/>
      <c r="K50" s="149" t="s">
        <v>50</v>
      </c>
      <c r="L50" s="160"/>
      <c r="M50" s="157"/>
      <c r="N50" s="158"/>
      <c r="O50" s="157"/>
      <c r="P50" s="87"/>
      <c r="Q50" s="89"/>
      <c r="R50" s="90"/>
    </row>
    <row r="51" spans="1:18" s="47" customFormat="1" ht="9" customHeight="1">
      <c r="A51" s="50">
        <v>23</v>
      </c>
      <c r="B51" s="58"/>
      <c r="C51" s="78"/>
      <c r="D51" s="129" t="s">
        <v>25</v>
      </c>
      <c r="E51" s="130"/>
      <c r="F51" s="130"/>
      <c r="G51" s="130"/>
      <c r="H51" s="131"/>
      <c r="I51" s="144"/>
      <c r="J51" s="145"/>
      <c r="K51" s="146" t="s">
        <v>129</v>
      </c>
      <c r="L51" s="146"/>
      <c r="M51" s="157"/>
      <c r="N51" s="158"/>
      <c r="O51" s="157"/>
      <c r="P51" s="87"/>
      <c r="Q51" s="89"/>
      <c r="R51" s="90"/>
    </row>
    <row r="52" spans="1:18" s="47" customFormat="1" ht="9" customHeight="1">
      <c r="A52" s="50"/>
      <c r="B52" s="80"/>
      <c r="C52" s="81"/>
      <c r="D52" s="147"/>
      <c r="E52" s="148"/>
      <c r="F52" s="135"/>
      <c r="G52" s="136"/>
      <c r="H52" s="137"/>
      <c r="I52" s="149" t="s">
        <v>50</v>
      </c>
      <c r="J52" s="150"/>
      <c r="K52" s="144"/>
      <c r="L52" s="161"/>
      <c r="M52" s="157"/>
      <c r="N52" s="158"/>
      <c r="O52" s="157"/>
      <c r="P52" s="87"/>
      <c r="Q52" s="89"/>
      <c r="R52" s="90"/>
    </row>
    <row r="53" spans="1:18" s="47" customFormat="1" ht="9" customHeight="1">
      <c r="A53" s="41">
        <v>24</v>
      </c>
      <c r="B53" s="58"/>
      <c r="C53" s="82"/>
      <c r="D53" s="149" t="s">
        <v>47</v>
      </c>
      <c r="E53" s="130"/>
      <c r="F53" s="130"/>
      <c r="G53" s="130"/>
      <c r="H53" s="152"/>
      <c r="I53" s="144"/>
      <c r="J53" s="132"/>
      <c r="K53" s="144"/>
      <c r="L53" s="144"/>
      <c r="M53" s="157"/>
      <c r="N53" s="158"/>
      <c r="O53" s="157"/>
      <c r="P53" s="87"/>
      <c r="Q53" s="89"/>
      <c r="R53" s="90"/>
    </row>
    <row r="54" spans="1:18" s="47" customFormat="1" ht="9" customHeight="1">
      <c r="A54" s="50"/>
      <c r="B54" s="80"/>
      <c r="C54" s="83"/>
      <c r="D54" s="147"/>
      <c r="E54" s="135"/>
      <c r="F54" s="135"/>
      <c r="G54" s="135"/>
      <c r="H54" s="142"/>
      <c r="I54" s="144"/>
      <c r="J54" s="132"/>
      <c r="K54" s="144"/>
      <c r="L54" s="144"/>
      <c r="M54" s="159"/>
      <c r="N54" s="163"/>
      <c r="O54" s="149" t="s">
        <v>56</v>
      </c>
      <c r="P54" s="92"/>
      <c r="Q54" s="89"/>
      <c r="R54" s="90"/>
    </row>
    <row r="55" spans="1:18" s="47" customFormat="1" ht="9" customHeight="1">
      <c r="A55" s="41">
        <v>25</v>
      </c>
      <c r="B55" s="58"/>
      <c r="C55" s="82"/>
      <c r="D55" s="129" t="s">
        <v>48</v>
      </c>
      <c r="E55" s="130"/>
      <c r="F55" s="130"/>
      <c r="G55" s="130"/>
      <c r="H55" s="131"/>
      <c r="I55" s="144"/>
      <c r="J55" s="132"/>
      <c r="K55" s="144"/>
      <c r="L55" s="144"/>
      <c r="M55" s="157"/>
      <c r="N55" s="158"/>
      <c r="O55" s="164" t="s">
        <v>120</v>
      </c>
      <c r="P55" s="88"/>
      <c r="Q55" s="89"/>
      <c r="R55" s="90"/>
    </row>
    <row r="56" spans="1:18" s="47" customFormat="1" ht="9" customHeight="1">
      <c r="A56" s="50"/>
      <c r="B56" s="80"/>
      <c r="C56" s="81"/>
      <c r="D56" s="147"/>
      <c r="E56" s="132"/>
      <c r="F56" s="135"/>
      <c r="G56" s="136"/>
      <c r="H56" s="137"/>
      <c r="I56" s="149" t="s">
        <v>51</v>
      </c>
      <c r="J56" s="138"/>
      <c r="K56" s="144"/>
      <c r="L56" s="144"/>
      <c r="M56" s="157"/>
      <c r="N56" s="158"/>
      <c r="O56" s="172"/>
      <c r="P56" s="88"/>
      <c r="Q56" s="89"/>
      <c r="R56" s="90"/>
    </row>
    <row r="57" spans="1:18" s="47" customFormat="1" ht="9" customHeight="1">
      <c r="A57" s="50">
        <v>26</v>
      </c>
      <c r="B57" s="58"/>
      <c r="C57" s="78"/>
      <c r="D57" s="129" t="s">
        <v>25</v>
      </c>
      <c r="E57" s="130"/>
      <c r="F57" s="130"/>
      <c r="G57" s="130"/>
      <c r="H57" s="139"/>
      <c r="I57" s="146"/>
      <c r="J57" s="141"/>
      <c r="K57" s="144"/>
      <c r="L57" s="144"/>
      <c r="M57" s="157"/>
      <c r="N57" s="158"/>
      <c r="O57" s="157"/>
      <c r="P57" s="88"/>
      <c r="Q57" s="89"/>
      <c r="R57" s="90"/>
    </row>
    <row r="58" spans="1:18" s="47" customFormat="1" ht="9" customHeight="1">
      <c r="A58" s="50"/>
      <c r="B58" s="80"/>
      <c r="C58" s="81"/>
      <c r="D58" s="147"/>
      <c r="E58" s="135"/>
      <c r="F58" s="135"/>
      <c r="G58" s="135"/>
      <c r="H58" s="142"/>
      <c r="I58" s="159"/>
      <c r="J58" s="143"/>
      <c r="K58" s="149" t="s">
        <v>51</v>
      </c>
      <c r="L58" s="149"/>
      <c r="M58" s="157"/>
      <c r="N58" s="158"/>
      <c r="O58" s="157"/>
      <c r="P58" s="88"/>
      <c r="Q58" s="89"/>
      <c r="R58" s="90"/>
    </row>
    <row r="59" spans="1:18" s="47" customFormat="1" ht="9" customHeight="1">
      <c r="A59" s="50">
        <v>27</v>
      </c>
      <c r="B59" s="58"/>
      <c r="C59" s="78"/>
      <c r="D59" s="129" t="s">
        <v>25</v>
      </c>
      <c r="E59" s="130"/>
      <c r="F59" s="130"/>
      <c r="G59" s="130"/>
      <c r="H59" s="131"/>
      <c r="I59" s="144"/>
      <c r="J59" s="145"/>
      <c r="K59" s="146" t="s">
        <v>109</v>
      </c>
      <c r="L59" s="165"/>
      <c r="M59" s="157"/>
      <c r="N59" s="158"/>
      <c r="O59" s="157"/>
      <c r="P59" s="88"/>
      <c r="Q59" s="89"/>
      <c r="R59" s="90"/>
    </row>
    <row r="60" spans="1:18" s="47" customFormat="1" ht="9" customHeight="1">
      <c r="A60" s="50"/>
      <c r="B60" s="80"/>
      <c r="C60" s="81"/>
      <c r="D60" s="147"/>
      <c r="E60" s="148"/>
      <c r="F60" s="135"/>
      <c r="G60" s="136"/>
      <c r="H60" s="137"/>
      <c r="I60" s="149" t="s">
        <v>52</v>
      </c>
      <c r="J60" s="150"/>
      <c r="K60" s="144"/>
      <c r="L60" s="166"/>
      <c r="M60" s="157"/>
      <c r="N60" s="158"/>
      <c r="O60" s="157"/>
      <c r="P60" s="88"/>
      <c r="Q60" s="89"/>
      <c r="R60" s="90"/>
    </row>
    <row r="61" spans="1:18" s="47" customFormat="1" ht="9" customHeight="1">
      <c r="A61" s="50">
        <v>28</v>
      </c>
      <c r="B61" s="58"/>
      <c r="C61" s="78"/>
      <c r="D61" s="149" t="s">
        <v>49</v>
      </c>
      <c r="E61" s="130"/>
      <c r="F61" s="130"/>
      <c r="G61" s="130"/>
      <c r="H61" s="152"/>
      <c r="I61" s="144"/>
      <c r="J61" s="132"/>
      <c r="K61" s="144"/>
      <c r="L61" s="156"/>
      <c r="M61" s="157"/>
      <c r="N61" s="158"/>
      <c r="O61" s="157"/>
      <c r="P61" s="88"/>
      <c r="Q61" s="89"/>
      <c r="R61" s="90"/>
    </row>
    <row r="62" spans="1:18" s="47" customFormat="1" ht="9" customHeight="1">
      <c r="A62" s="50"/>
      <c r="B62" s="80"/>
      <c r="C62" s="81"/>
      <c r="D62" s="147"/>
      <c r="E62" s="135"/>
      <c r="F62" s="135"/>
      <c r="G62" s="135"/>
      <c r="H62" s="142"/>
      <c r="I62" s="144"/>
      <c r="J62" s="132"/>
      <c r="K62" s="159"/>
      <c r="L62" s="163"/>
      <c r="M62" s="149" t="s">
        <v>56</v>
      </c>
      <c r="N62" s="167"/>
      <c r="O62" s="157"/>
      <c r="P62" s="88"/>
      <c r="Q62" s="89"/>
      <c r="R62" s="90"/>
    </row>
    <row r="63" spans="1:18" s="47" customFormat="1" ht="9" customHeight="1">
      <c r="A63" s="50">
        <v>29</v>
      </c>
      <c r="B63" s="58"/>
      <c r="C63" s="78"/>
      <c r="D63" s="149" t="s">
        <v>53</v>
      </c>
      <c r="E63" s="130"/>
      <c r="F63" s="130"/>
      <c r="G63" s="130"/>
      <c r="H63" s="154"/>
      <c r="I63" s="144"/>
      <c r="J63" s="132"/>
      <c r="K63" s="144"/>
      <c r="L63" s="156"/>
      <c r="M63" s="175" t="s">
        <v>100</v>
      </c>
      <c r="N63" s="162"/>
      <c r="O63" s="157"/>
      <c r="P63" s="88"/>
      <c r="Q63" s="89"/>
      <c r="R63" s="90"/>
    </row>
    <row r="64" spans="1:18" s="47" customFormat="1" ht="9" customHeight="1">
      <c r="A64" s="50"/>
      <c r="B64" s="80"/>
      <c r="C64" s="81"/>
      <c r="D64" s="147"/>
      <c r="E64" s="148"/>
      <c r="F64" s="135"/>
      <c r="G64" s="136"/>
      <c r="H64" s="137"/>
      <c r="I64" s="149" t="s">
        <v>97</v>
      </c>
      <c r="J64" s="138"/>
      <c r="K64" s="144"/>
      <c r="L64" s="156"/>
      <c r="M64" s="157"/>
      <c r="N64" s="162"/>
      <c r="O64" s="157"/>
      <c r="P64" s="88"/>
      <c r="Q64" s="89"/>
      <c r="R64" s="90"/>
    </row>
    <row r="65" spans="1:18" s="47" customFormat="1" ht="9" customHeight="1">
      <c r="A65" s="50">
        <v>30</v>
      </c>
      <c r="B65" s="58"/>
      <c r="C65" s="78"/>
      <c r="D65" s="129" t="s">
        <v>54</v>
      </c>
      <c r="E65" s="130"/>
      <c r="F65" s="130"/>
      <c r="G65" s="130"/>
      <c r="H65" s="139"/>
      <c r="I65" s="146" t="s">
        <v>98</v>
      </c>
      <c r="J65" s="141"/>
      <c r="K65" s="144"/>
      <c r="L65" s="156"/>
      <c r="M65" s="157"/>
      <c r="N65" s="162"/>
      <c r="O65" s="157"/>
      <c r="P65" s="88"/>
      <c r="Q65" s="89"/>
      <c r="R65" s="90"/>
    </row>
    <row r="66" spans="1:18" s="47" customFormat="1" ht="9" customHeight="1">
      <c r="A66" s="50"/>
      <c r="B66" s="80"/>
      <c r="C66" s="81"/>
      <c r="D66" s="147"/>
      <c r="E66" s="135"/>
      <c r="F66" s="135"/>
      <c r="G66" s="135"/>
      <c r="H66" s="142"/>
      <c r="I66" s="159"/>
      <c r="J66" s="143"/>
      <c r="K66" s="149" t="s">
        <v>56</v>
      </c>
      <c r="L66" s="160"/>
      <c r="M66" s="176"/>
      <c r="N66" s="177"/>
      <c r="O66" s="176"/>
      <c r="P66" s="90"/>
      <c r="Q66" s="90"/>
      <c r="R66" s="90"/>
    </row>
    <row r="67" spans="1:18" s="47" customFormat="1" ht="9" customHeight="1">
      <c r="A67" s="50">
        <v>31</v>
      </c>
      <c r="B67" s="58"/>
      <c r="C67" s="78"/>
      <c r="D67" s="129" t="s">
        <v>25</v>
      </c>
      <c r="E67" s="130"/>
      <c r="F67" s="130"/>
      <c r="G67" s="130"/>
      <c r="H67" s="131"/>
      <c r="I67" s="144"/>
      <c r="J67" s="145"/>
      <c r="K67" s="178" t="s">
        <v>130</v>
      </c>
      <c r="L67" s="146"/>
      <c r="M67" s="176"/>
      <c r="N67" s="179"/>
      <c r="O67" s="176"/>
      <c r="P67" s="90"/>
      <c r="Q67" s="90"/>
      <c r="R67" s="90"/>
    </row>
    <row r="68" spans="1:18" s="47" customFormat="1" ht="9" customHeight="1">
      <c r="A68" s="50"/>
      <c r="B68" s="80"/>
      <c r="C68" s="81"/>
      <c r="D68" s="147"/>
      <c r="E68" s="148"/>
      <c r="F68" s="135"/>
      <c r="G68" s="136"/>
      <c r="H68" s="137"/>
      <c r="I68" s="149" t="s">
        <v>56</v>
      </c>
      <c r="J68" s="150"/>
      <c r="K68" s="144"/>
      <c r="L68" s="161"/>
      <c r="M68" s="135"/>
      <c r="N68" s="135"/>
      <c r="O68" s="135"/>
      <c r="P68" s="96"/>
      <c r="Q68" s="97"/>
      <c r="R68" s="97"/>
    </row>
    <row r="69" spans="1:20" s="47" customFormat="1" ht="10.5" customHeight="1">
      <c r="A69" s="41">
        <v>32</v>
      </c>
      <c r="B69" s="58"/>
      <c r="C69" s="82"/>
      <c r="D69" s="129" t="s">
        <v>55</v>
      </c>
      <c r="E69" s="130"/>
      <c r="F69" s="130"/>
      <c r="G69" s="130"/>
      <c r="H69" s="152"/>
      <c r="I69" s="132"/>
      <c r="J69" s="132"/>
      <c r="K69" s="144"/>
      <c r="L69" s="144"/>
      <c r="M69" s="135"/>
      <c r="N69" s="135"/>
      <c r="O69" s="135"/>
      <c r="P69" s="96"/>
      <c r="Q69" s="97"/>
      <c r="R69" s="97"/>
      <c r="T69" s="47" t="s">
        <v>9</v>
      </c>
    </row>
    <row r="70" spans="4:16" ht="12.75" customHeight="1">
      <c r="D70" s="180"/>
      <c r="E70" s="180"/>
      <c r="F70" s="180"/>
      <c r="G70" s="180"/>
      <c r="H70" s="181"/>
      <c r="I70" s="180"/>
      <c r="J70" s="181"/>
      <c r="K70" s="182"/>
      <c r="L70" s="222" t="s">
        <v>104</v>
      </c>
      <c r="M70" s="222"/>
      <c r="N70" s="184"/>
      <c r="O70" s="184"/>
      <c r="P70"/>
    </row>
    <row r="71" spans="4:16" ht="13.5" customHeight="1">
      <c r="D71" s="180"/>
      <c r="E71" s="180"/>
      <c r="F71" s="180"/>
      <c r="G71" s="180"/>
      <c r="H71" s="181"/>
      <c r="I71" s="180"/>
      <c r="J71" s="181"/>
      <c r="K71" s="182"/>
      <c r="L71" s="183"/>
      <c r="M71" s="185"/>
      <c r="N71" s="149" t="s">
        <v>42</v>
      </c>
      <c r="O71" s="149"/>
      <c r="P71" t="s">
        <v>14</v>
      </c>
    </row>
    <row r="72" spans="7:16" ht="13.5" customHeight="1">
      <c r="G72" s="71"/>
      <c r="I72" s="71"/>
      <c r="K72" s="71"/>
      <c r="L72" s="231" t="s">
        <v>42</v>
      </c>
      <c r="M72" s="232"/>
      <c r="N72" s="233" t="s">
        <v>169</v>
      </c>
      <c r="O72" s="65"/>
      <c r="P72"/>
    </row>
    <row r="73" spans="11:17" ht="12.75">
      <c r="K73" s="100"/>
      <c r="L73" s="71"/>
      <c r="M73" s="99"/>
      <c r="N73" s="71"/>
      <c r="O73" s="98"/>
      <c r="P73" s="71"/>
      <c r="Q73" s="71"/>
    </row>
    <row r="74" spans="11:17" ht="12.75">
      <c r="K74" s="100"/>
      <c r="L74" s="71"/>
      <c r="M74" s="99"/>
      <c r="N74" s="71"/>
      <c r="O74" s="98"/>
      <c r="P74" s="71"/>
      <c r="Q74" s="71"/>
    </row>
    <row r="75" spans="11:17" ht="12.75">
      <c r="K75" s="100"/>
      <c r="L75" s="71"/>
      <c r="M75" s="99"/>
      <c r="N75" s="71"/>
      <c r="O75" s="98"/>
      <c r="P75" s="71"/>
      <c r="Q75" s="71"/>
    </row>
    <row r="76" spans="11:17" ht="12.75">
      <c r="K76" s="100"/>
      <c r="L76" s="71"/>
      <c r="M76" s="99"/>
      <c r="N76" s="71"/>
      <c r="O76" s="98"/>
      <c r="P76" s="71"/>
      <c r="Q76" s="71"/>
    </row>
    <row r="77" spans="11:17" ht="12.75">
      <c r="K77" s="98"/>
      <c r="L77" s="71"/>
      <c r="M77" s="99"/>
      <c r="N77" s="71"/>
      <c r="O77" s="98"/>
      <c r="P77" s="71"/>
      <c r="Q77" s="71"/>
    </row>
    <row r="78" spans="8:11" ht="12.75">
      <c r="H78" s="67" t="s">
        <v>10</v>
      </c>
      <c r="K78" s="70"/>
    </row>
    <row r="79" spans="3:14" ht="15.75">
      <c r="C79" s="72"/>
      <c r="D79" s="73" t="s">
        <v>11</v>
      </c>
      <c r="E79" s="73"/>
      <c r="F79" s="73"/>
      <c r="G79" s="73"/>
      <c r="H79" s="74"/>
      <c r="I79" s="218" t="s">
        <v>18</v>
      </c>
      <c r="J79" s="218"/>
      <c r="K79" s="218"/>
      <c r="L79" s="218"/>
      <c r="M79" s="218"/>
      <c r="N79" s="218"/>
    </row>
    <row r="80" spans="3:11" ht="15.75">
      <c r="C80" s="72"/>
      <c r="D80" s="73"/>
      <c r="E80" s="73"/>
      <c r="F80" s="73"/>
      <c r="G80" s="73"/>
      <c r="H80" s="74"/>
      <c r="I80" s="73"/>
      <c r="J80" s="74"/>
      <c r="K80" s="73"/>
    </row>
    <row r="81" spans="3:11" ht="15.75">
      <c r="C81" s="72"/>
      <c r="D81" s="73"/>
      <c r="E81" s="73"/>
      <c r="F81" s="73"/>
      <c r="G81" s="73"/>
      <c r="H81" s="74"/>
      <c r="I81" s="73"/>
      <c r="J81" s="74"/>
      <c r="K81" s="73"/>
    </row>
    <row r="82" spans="3:11" ht="15.75">
      <c r="C82" s="72"/>
      <c r="D82" s="73"/>
      <c r="E82" s="73"/>
      <c r="F82" s="73"/>
      <c r="G82" s="73"/>
      <c r="H82" s="74"/>
      <c r="J82" s="73"/>
      <c r="K82" s="73"/>
    </row>
  </sheetData>
  <mergeCells count="8">
    <mergeCell ref="A4:B4"/>
    <mergeCell ref="O4:P4"/>
    <mergeCell ref="C1:L1"/>
    <mergeCell ref="I79:N79"/>
    <mergeCell ref="F2:O2"/>
    <mergeCell ref="I3:K3"/>
    <mergeCell ref="L70:M70"/>
    <mergeCell ref="L72:M72"/>
  </mergeCells>
  <conditionalFormatting sqref="G69 G7 E53 G9 E69 G11 E11 G13 E13 G15 E15 G17 E17 G19 E19 G21 E21 G23 E23 G25 E25 G27 E27 G29 E29 G31 E31 G33 E33 G35 E35 G37 E37 G39 E39 G41 E41 G43 E43 G45 E45 G47 E47 G49 E49 G51 E7 G53 E51 G55 E55 G57 E57 G59 E59 G61 E61 G63 E63 G65 E65 G67 E67 E9">
    <cfRule type="expression" priority="1" dxfId="5" stopIfTrue="1">
      <formula>AND($C7&lt;9,$B7&gt;0)</formula>
    </cfRule>
  </conditionalFormatting>
  <conditionalFormatting sqref="I10 I58 G12 G16 G20 G24 G28 G32 G36 G40 G44 G48 G52 G56 G60 G64 K14 M22 K30 M39 K46 M54 I66 G68 I18 I26 I34 I42 I50 K62 G8">
    <cfRule type="expression" priority="2" dxfId="13" stopIfTrue="1">
      <formula>AND($M$1="CU",G8="Umpire")</formula>
    </cfRule>
    <cfRule type="expression" priority="3" dxfId="12" stopIfTrue="1">
      <formula>AND($M$1="CU",G8&lt;&gt;"Umpire",H8&lt;&gt;"")</formula>
    </cfRule>
    <cfRule type="expression" priority="4" dxfId="11" stopIfTrue="1">
      <formula>AND($M$1="CU",G8&lt;&gt;"Umpire")</formula>
    </cfRule>
  </conditionalFormatting>
  <conditionalFormatting sqref="D69 D7 D11 K10 I8 D17 D19 D21 D25 D27 D29 D9 D33 D35 D37 D41 D43 D65 D47 D49 D51 D67 D55 D57 D59 O22 M14 O38">
    <cfRule type="cellIs" priority="5" dxfId="10" operator="equal" stopIfTrue="1">
      <formula>"Bye"</formula>
    </cfRule>
    <cfRule type="expression" priority="6" dxfId="5" stopIfTrue="1">
      <formula>AND($C7&lt;9,$B7&gt;0)</formula>
    </cfRule>
  </conditionalFormatting>
  <conditionalFormatting sqref="K50 K66 D61 M62 M46 M30 K58 I16 I20 I24 I28 I32 I36 I40 I44 I48 I52 I56 I68 I64 I60 D45 K18 K26 K34 K42 O54 D63 D15 D31 D53 N71:O71 N72">
    <cfRule type="expression" priority="7" dxfId="5" stopIfTrue="1">
      <formula>C15="as"</formula>
    </cfRule>
    <cfRule type="expression" priority="8" dxfId="5" stopIfTrue="1">
      <formula>C15="bs"</formula>
    </cfRule>
  </conditionalFormatting>
  <conditionalFormatting sqref="C7 C9 C11 C15 C17 C19 C21 C25 C27 C29 C31 C33 C35 C37 C41 C43 C45 C47 C49 C51 C53 C55 C57 C59 C61 C63 C65 C67 C69">
    <cfRule type="expression" priority="9" dxfId="4" stopIfTrue="1">
      <formula>AND($C7&gt;0,$C7&lt;9,$B7&gt;0)</formula>
    </cfRule>
    <cfRule type="expression" priority="10" dxfId="3" stopIfTrue="1">
      <formula>$C7&gt;0</formula>
    </cfRule>
    <cfRule type="expression" priority="11" dxfId="2" stopIfTrue="1">
      <formula>$D7="Bye"</formula>
    </cfRule>
  </conditionalFormatting>
  <conditionalFormatting sqref="D39">
    <cfRule type="cellIs" priority="12" dxfId="10" operator="equal" stopIfTrue="1">
      <formula>"Bye"</formula>
    </cfRule>
    <cfRule type="expression" priority="13" dxfId="5" stopIfTrue="1">
      <formula>AND($C23&lt;9,$B23&gt;0)</formula>
    </cfRule>
  </conditionalFormatting>
  <conditionalFormatting sqref="C23">
    <cfRule type="expression" priority="14" dxfId="4" stopIfTrue="1">
      <formula>AND($C23&gt;0,$C23&lt;9,$B23&gt;0)</formula>
    </cfRule>
    <cfRule type="expression" priority="15" dxfId="3" stopIfTrue="1">
      <formula>$C23&gt;0</formula>
    </cfRule>
    <cfRule type="expression" priority="16" dxfId="2" stopIfTrue="1">
      <formula>$D39="Bye"</formula>
    </cfRule>
  </conditionalFormatting>
  <conditionalFormatting sqref="C39 C13">
    <cfRule type="expression" priority="17" dxfId="4" stopIfTrue="1">
      <formula>AND($C13&gt;0,$C13&lt;9,$B13&gt;0)</formula>
    </cfRule>
    <cfRule type="expression" priority="18" dxfId="3" stopIfTrue="1">
      <formula>$C13&gt;0</formula>
    </cfRule>
    <cfRule type="expression" priority="19" dxfId="2" stopIfTrue="1">
      <formula>#REF!="Bye"</formula>
    </cfRule>
  </conditionalFormatting>
  <conditionalFormatting sqref="D13 I12">
    <cfRule type="expression" priority="20" dxfId="5" stopIfTrue="1">
      <formula>H11="as"</formula>
    </cfRule>
    <cfRule type="expression" priority="21" dxfId="5" stopIfTrue="1">
      <formula>H11="bs"</formula>
    </cfRule>
  </conditionalFormatting>
  <conditionalFormatting sqref="H8 H12 H16 H20 H24 H28 H32 H36 H40 H44 H48 H52 H56 H60 H64 H68 J66 J58 J50 J42 J34 J26 J18 J10 L14 L30 L46 L62 N54 N39 N22">
    <cfRule type="expression" priority="22" dxfId="0" stopIfTrue="1">
      <formula>$M$1="CU"</formula>
    </cfRule>
  </conditionalFormatting>
  <dataValidations count="1">
    <dataValidation type="list" allowBlank="1" showInputMessage="1" sqref="G8 I10 K14 I18 M22 I26 K30 I34 M39 I42 K46 I50 M54 K62 I58 I66 G68 G64 G60 G56 G52 G48 G44 G40 G36 G32 G28 G24 G20 G16 G12">
      <formula1>$S$7:$S$18</formula1>
    </dataValidation>
  </dataValidations>
  <printOptions/>
  <pageMargins left="0.75" right="0.26" top="1" bottom="1" header="0.5" footer="0.5"/>
  <pageSetup orientation="portrait" paperSize="9" scale="77" r:id="rId3"/>
  <legacyDrawing r:id="rId2"/>
</worksheet>
</file>

<file path=xl/worksheets/sheet3.xml><?xml version="1.0" encoding="utf-8"?>
<worksheet xmlns="http://schemas.openxmlformats.org/spreadsheetml/2006/main" xmlns:r="http://schemas.openxmlformats.org/officeDocument/2006/relationships">
  <sheetPr codeName="Sheet17">
    <pageSetUpPr fitToPage="1"/>
  </sheetPr>
  <dimension ref="A1:U49"/>
  <sheetViews>
    <sheetView showGridLines="0" showZeros="0" zoomScaleSheetLayoutView="100" zoomScalePageLayoutView="0" workbookViewId="0" topLeftCell="A1">
      <selection activeCell="F30" sqref="F30"/>
    </sheetView>
  </sheetViews>
  <sheetFormatPr defaultColWidth="9.140625" defaultRowHeight="12.75"/>
  <cols>
    <col min="1" max="1" width="3.00390625" style="0" customWidth="1"/>
    <col min="2" max="2" width="4.421875" style="0" hidden="1" customWidth="1"/>
    <col min="3" max="3" width="4.57421875" style="66" customWidth="1"/>
    <col min="4" max="4" width="17.7109375" style="0" customWidth="1"/>
    <col min="5" max="6" width="7.00390625" style="0" customWidth="1"/>
    <col min="7" max="7" width="5.8515625" style="0" customWidth="1"/>
    <col min="8" max="8" width="4.28125" style="67" customWidth="1"/>
    <col min="9" max="9" width="10.7109375" style="0" customWidth="1"/>
    <col min="10" max="10" width="5.421875" style="67" customWidth="1"/>
    <col min="11" max="11" width="11.7109375" style="0" customWidth="1"/>
    <col min="12" max="12" width="7.00390625" style="68" customWidth="1"/>
    <col min="13" max="13" width="10.7109375" style="0" customWidth="1"/>
    <col min="14" max="14" width="1.7109375" style="67" customWidth="1"/>
    <col min="15" max="15" width="12.28125" style="0" customWidth="1"/>
    <col min="16" max="16" width="3.7109375" style="68" customWidth="1"/>
    <col min="17" max="17" width="0" style="0" hidden="1" customWidth="1"/>
    <col min="18" max="18" width="8.00390625" style="0" customWidth="1"/>
    <col min="19" max="19" width="9.57421875" style="0" hidden="1" customWidth="1"/>
    <col min="20" max="20" width="8.57421875" style="0" hidden="1" customWidth="1"/>
    <col min="21" max="21" width="10.00390625" style="0" hidden="1" customWidth="1"/>
  </cols>
  <sheetData>
    <row r="1" spans="1:21" s="7" customFormat="1" ht="21" customHeight="1">
      <c r="A1" s="1" t="e">
        <f>'[1]Si Main M32'!$A$6</f>
        <v>#REF!</v>
      </c>
      <c r="B1" s="224" t="s">
        <v>166</v>
      </c>
      <c r="C1" s="224"/>
      <c r="D1" s="224"/>
      <c r="E1" s="224"/>
      <c r="F1" s="224"/>
      <c r="G1" s="224"/>
      <c r="H1" s="224"/>
      <c r="I1" s="224"/>
      <c r="J1" s="224"/>
      <c r="K1" s="224"/>
      <c r="L1" s="224"/>
      <c r="M1" s="5" t="s">
        <v>0</v>
      </c>
      <c r="N1" s="3"/>
      <c r="O1" s="6"/>
      <c r="P1" s="3"/>
      <c r="S1" s="8"/>
      <c r="T1" s="8"/>
      <c r="U1" s="8"/>
    </row>
    <row r="2" spans="1:21" s="7" customFormat="1" ht="21" customHeight="1">
      <c r="A2" s="1"/>
      <c r="B2" s="186"/>
      <c r="C2" s="186"/>
      <c r="D2" s="186"/>
      <c r="E2" s="186"/>
      <c r="F2" s="186"/>
      <c r="G2" s="186"/>
      <c r="H2" s="186"/>
      <c r="I2" s="186"/>
      <c r="J2" s="186"/>
      <c r="K2" s="186"/>
      <c r="L2" s="186"/>
      <c r="M2" s="5"/>
      <c r="N2" s="3"/>
      <c r="O2" s="6"/>
      <c r="P2" s="3"/>
      <c r="S2" s="8"/>
      <c r="T2" s="8"/>
      <c r="U2" s="8"/>
    </row>
    <row r="3" spans="1:16" s="15" customFormat="1" ht="20.25" customHeight="1">
      <c r="A3" s="9"/>
      <c r="B3" s="10"/>
      <c r="C3" s="11" t="s">
        <v>19</v>
      </c>
      <c r="D3" s="12"/>
      <c r="E3" s="13"/>
      <c r="F3" s="219" t="s">
        <v>20</v>
      </c>
      <c r="G3" s="220"/>
      <c r="H3" s="220"/>
      <c r="I3" s="220"/>
      <c r="J3" s="220"/>
      <c r="K3" s="220"/>
      <c r="L3" s="220"/>
      <c r="M3" s="220"/>
      <c r="N3" s="220"/>
      <c r="O3" s="220"/>
      <c r="P3" s="14"/>
    </row>
    <row r="4" spans="1:16" s="19" customFormat="1" ht="11.25" customHeight="1">
      <c r="A4" s="16"/>
      <c r="B4" s="16"/>
      <c r="C4" s="16"/>
      <c r="D4" s="16"/>
      <c r="E4" s="16"/>
      <c r="F4" s="16"/>
      <c r="G4" s="16"/>
      <c r="H4" s="17"/>
      <c r="I4" s="221"/>
      <c r="J4" s="221"/>
      <c r="K4" s="221"/>
      <c r="L4" s="17"/>
      <c r="M4" s="16"/>
      <c r="N4" s="17"/>
      <c r="O4" s="16"/>
      <c r="P4" s="18"/>
    </row>
    <row r="5" spans="1:16" s="25" customFormat="1" ht="11.25" customHeight="1" thickBot="1">
      <c r="A5" s="216"/>
      <c r="B5" s="216"/>
      <c r="C5" s="20"/>
      <c r="D5" s="21"/>
      <c r="E5" s="21"/>
      <c r="F5" s="22"/>
      <c r="G5" s="21"/>
      <c r="H5" s="23"/>
      <c r="I5" s="75"/>
      <c r="J5" s="23"/>
      <c r="K5" s="76"/>
      <c r="L5" s="24"/>
      <c r="M5" s="21"/>
      <c r="N5" s="23"/>
      <c r="O5" s="217"/>
      <c r="P5" s="217"/>
    </row>
    <row r="6" spans="1:16" s="19" customFormat="1" ht="9.75">
      <c r="A6" s="26"/>
      <c r="B6" s="28" t="s">
        <v>1</v>
      </c>
      <c r="C6" s="27"/>
      <c r="D6" s="30" t="s">
        <v>2</v>
      </c>
      <c r="E6" s="30" t="s">
        <v>3</v>
      </c>
      <c r="F6" s="30"/>
      <c r="G6" s="30" t="s">
        <v>4</v>
      </c>
      <c r="H6" s="30"/>
      <c r="I6" s="27" t="s">
        <v>5</v>
      </c>
      <c r="J6" s="31"/>
      <c r="K6" s="27" t="s">
        <v>6</v>
      </c>
      <c r="L6" s="31"/>
      <c r="M6" s="27" t="s">
        <v>7</v>
      </c>
      <c r="N6" s="31"/>
      <c r="O6" s="27" t="s">
        <v>8</v>
      </c>
      <c r="P6" s="32"/>
    </row>
    <row r="7" spans="1:16" s="19" customFormat="1" ht="3.75" customHeight="1" thickBot="1">
      <c r="A7" s="33"/>
      <c r="B7" s="35"/>
      <c r="C7" s="36"/>
      <c r="D7" s="37"/>
      <c r="E7" s="37"/>
      <c r="F7" s="38"/>
      <c r="G7" s="37"/>
      <c r="H7" s="39"/>
      <c r="I7" s="34"/>
      <c r="J7" s="39"/>
      <c r="K7" s="34"/>
      <c r="L7" s="39"/>
      <c r="M7" s="34"/>
      <c r="N7" s="39"/>
      <c r="O7" s="34"/>
      <c r="P7" s="40"/>
    </row>
    <row r="8" spans="1:21" s="47" customFormat="1" ht="9" customHeight="1">
      <c r="A8" s="41">
        <v>1</v>
      </c>
      <c r="B8" s="42"/>
      <c r="C8" s="77"/>
      <c r="D8" s="129" t="s">
        <v>90</v>
      </c>
      <c r="E8" s="130"/>
      <c r="F8" s="130"/>
      <c r="G8" s="130"/>
      <c r="H8" s="131"/>
      <c r="I8" s="132"/>
      <c r="J8" s="132"/>
      <c r="K8" s="132"/>
      <c r="L8" s="132"/>
      <c r="M8" s="133"/>
      <c r="N8" s="45"/>
      <c r="O8" s="44"/>
      <c r="P8" s="45"/>
      <c r="Q8" s="46"/>
      <c r="S8" s="48" t="e">
        <f>'[1]Si Main M32'!P24</f>
        <v>#REF!</v>
      </c>
      <c r="U8" s="49" t="str">
        <f>E$8&amp;" "&amp;D$8</f>
        <v> БАНЬКОВ НИКОЛАЙ</v>
      </c>
    </row>
    <row r="9" spans="1:21" s="47" customFormat="1" ht="9" customHeight="1">
      <c r="A9" s="50"/>
      <c r="B9" s="51"/>
      <c r="C9" s="52"/>
      <c r="D9" s="135"/>
      <c r="E9" s="132"/>
      <c r="F9" s="135"/>
      <c r="G9" s="136"/>
      <c r="H9" s="137"/>
      <c r="I9" s="129" t="s">
        <v>96</v>
      </c>
      <c r="J9" s="138"/>
      <c r="K9" s="132"/>
      <c r="L9" s="132"/>
      <c r="M9" s="133"/>
      <c r="N9" s="45"/>
      <c r="O9" s="44"/>
      <c r="P9" s="45"/>
      <c r="Q9" s="46"/>
      <c r="S9" s="55" t="e">
        <f>'[1]Si Main M32'!P25</f>
        <v>#REF!</v>
      </c>
      <c r="U9" s="56" t="str">
        <f>E$10&amp;" "&amp;D$10</f>
        <v> Х</v>
      </c>
    </row>
    <row r="10" spans="1:21" s="47" customFormat="1" ht="9" customHeight="1">
      <c r="A10" s="50">
        <v>2</v>
      </c>
      <c r="B10" s="42"/>
      <c r="C10" s="57"/>
      <c r="D10" s="129" t="s">
        <v>25</v>
      </c>
      <c r="E10" s="129"/>
      <c r="F10" s="130"/>
      <c r="G10" s="129"/>
      <c r="H10" s="139"/>
      <c r="I10" s="140"/>
      <c r="J10" s="141"/>
      <c r="K10" s="132"/>
      <c r="L10" s="132"/>
      <c r="M10" s="133"/>
      <c r="N10" s="45"/>
      <c r="O10" s="44"/>
      <c r="P10" s="45"/>
      <c r="Q10" s="46"/>
      <c r="S10" s="55" t="e">
        <f>'[1]Si Main M32'!P26</f>
        <v>#REF!</v>
      </c>
      <c r="U10" s="56" t="str">
        <f>E$12&amp;" "&amp;D$12</f>
        <v> ДОБРИЯН ДАНИИЛ</v>
      </c>
    </row>
    <row r="11" spans="1:21" s="47" customFormat="1" ht="9" customHeight="1">
      <c r="A11" s="50"/>
      <c r="B11" s="51"/>
      <c r="C11" s="52"/>
      <c r="D11" s="135"/>
      <c r="E11" s="135"/>
      <c r="F11" s="135"/>
      <c r="G11" s="135"/>
      <c r="H11" s="142"/>
      <c r="I11" s="136"/>
      <c r="J11" s="143"/>
      <c r="K11" s="129" t="s">
        <v>96</v>
      </c>
      <c r="L11" s="138"/>
      <c r="M11" s="133"/>
      <c r="N11" s="45"/>
      <c r="O11" s="44"/>
      <c r="P11" s="45"/>
      <c r="Q11" s="46"/>
      <c r="S11" s="55" t="e">
        <f>'[1]Si Main M32'!P27</f>
        <v>#REF!</v>
      </c>
      <c r="U11" s="56" t="e">
        <f>E$14&amp;" "&amp;#REF!</f>
        <v>#REF!</v>
      </c>
    </row>
    <row r="12" spans="1:21" s="47" customFormat="1" ht="9" customHeight="1">
      <c r="A12" s="50">
        <v>3</v>
      </c>
      <c r="B12" s="58"/>
      <c r="C12" s="78"/>
      <c r="D12" s="129" t="s">
        <v>91</v>
      </c>
      <c r="E12" s="130"/>
      <c r="F12" s="130"/>
      <c r="G12" s="130"/>
      <c r="H12" s="131"/>
      <c r="I12" s="144"/>
      <c r="J12" s="145"/>
      <c r="K12" s="146" t="s">
        <v>120</v>
      </c>
      <c r="L12" s="141"/>
      <c r="M12" s="133"/>
      <c r="N12" s="45"/>
      <c r="O12" s="44"/>
      <c r="P12" s="45"/>
      <c r="Q12" s="46"/>
      <c r="S12" s="55" t="e">
        <f>'[1]Si Main M32'!P28</f>
        <v>#REF!</v>
      </c>
      <c r="T12" s="60"/>
      <c r="U12" s="56" t="str">
        <f>E$16&amp;" "&amp;D$16</f>
        <v> РАЙЧЕНОК НАЗАР</v>
      </c>
    </row>
    <row r="13" spans="1:21" s="47" customFormat="1" ht="9" customHeight="1">
      <c r="A13" s="50"/>
      <c r="B13" s="80"/>
      <c r="C13" s="81"/>
      <c r="D13" s="147"/>
      <c r="E13" s="148"/>
      <c r="F13" s="135"/>
      <c r="G13" s="136"/>
      <c r="H13" s="137"/>
      <c r="I13" s="149" t="s">
        <v>159</v>
      </c>
      <c r="J13" s="150"/>
      <c r="K13" s="132"/>
      <c r="L13" s="151"/>
      <c r="M13" s="133"/>
      <c r="N13" s="45"/>
      <c r="O13" s="44"/>
      <c r="P13" s="45"/>
      <c r="Q13" s="46"/>
      <c r="S13" s="55" t="e">
        <f>'[1]Si Main M32'!P29</f>
        <v>#REF!</v>
      </c>
      <c r="U13" s="56" t="str">
        <f>E$18&amp;" "&amp;D$18</f>
        <v> БУХОВЕЦ ИЛИАН</v>
      </c>
    </row>
    <row r="14" spans="1:21" s="47" customFormat="1" ht="9" customHeight="1">
      <c r="A14" s="50">
        <v>4</v>
      </c>
      <c r="B14" s="58"/>
      <c r="C14" s="78"/>
      <c r="D14" s="149" t="s">
        <v>92</v>
      </c>
      <c r="E14" s="130"/>
      <c r="F14" s="130"/>
      <c r="G14" s="130"/>
      <c r="H14" s="152"/>
      <c r="I14" s="144" t="s">
        <v>100</v>
      </c>
      <c r="J14" s="132"/>
      <c r="K14" s="132"/>
      <c r="L14" s="145"/>
      <c r="M14" s="133"/>
      <c r="N14" s="45"/>
      <c r="O14" s="44"/>
      <c r="P14" s="45"/>
      <c r="Q14" s="46"/>
      <c r="S14" s="55" t="e">
        <f>'[1]Si Main M32'!P30</f>
        <v>#REF!</v>
      </c>
      <c r="U14" s="56" t="str">
        <f>E$20&amp;" "&amp;D$20</f>
        <v> АШМАНКЕВИЧ ЗАХАР</v>
      </c>
    </row>
    <row r="15" spans="1:21" s="47" customFormat="1" ht="9" customHeight="1">
      <c r="A15" s="50"/>
      <c r="B15" s="80"/>
      <c r="C15" s="81"/>
      <c r="D15" s="147"/>
      <c r="E15" s="135"/>
      <c r="F15" s="135"/>
      <c r="G15" s="135"/>
      <c r="H15" s="142"/>
      <c r="I15" s="144"/>
      <c r="J15" s="132"/>
      <c r="K15" s="136"/>
      <c r="L15" s="143"/>
      <c r="M15" s="149" t="s">
        <v>96</v>
      </c>
      <c r="N15" s="62"/>
      <c r="O15" s="225">
        <v>1</v>
      </c>
      <c r="P15" s="45"/>
      <c r="Q15" s="46"/>
      <c r="S15" s="55" t="e">
        <f>'[1]Si Main M32'!P31</f>
        <v>#REF!</v>
      </c>
      <c r="U15" s="56" t="str">
        <f>E$22&amp;" "&amp;D$22</f>
        <v> ПОТАПЕНОК НИКОЛАЙ</v>
      </c>
    </row>
    <row r="16" spans="1:21" s="47" customFormat="1" ht="9" customHeight="1">
      <c r="A16" s="50">
        <v>5</v>
      </c>
      <c r="B16" s="58"/>
      <c r="C16" s="78"/>
      <c r="D16" s="149" t="s">
        <v>93</v>
      </c>
      <c r="E16" s="130"/>
      <c r="F16" s="130"/>
      <c r="G16" s="130"/>
      <c r="H16" s="154"/>
      <c r="I16" s="144"/>
      <c r="J16" s="132"/>
      <c r="K16" s="132"/>
      <c r="L16" s="145"/>
      <c r="M16" s="168" t="s">
        <v>108</v>
      </c>
      <c r="N16" s="121"/>
      <c r="O16" s="225"/>
      <c r="P16" s="45"/>
      <c r="Q16" s="46"/>
      <c r="S16" s="55" t="e">
        <f>'[1]Si Main M32'!P32</f>
        <v>#REF!</v>
      </c>
      <c r="U16" s="56" t="e">
        <f>#REF!&amp;" "&amp;#REF!</f>
        <v>#REF!</v>
      </c>
    </row>
    <row r="17" spans="1:21" s="47" customFormat="1" ht="9" customHeight="1">
      <c r="A17" s="50"/>
      <c r="B17" s="80"/>
      <c r="C17" s="81"/>
      <c r="D17" s="147"/>
      <c r="E17" s="148"/>
      <c r="F17" s="135"/>
      <c r="G17" s="136"/>
      <c r="H17" s="137"/>
      <c r="I17" s="149" t="s">
        <v>163</v>
      </c>
      <c r="J17" s="138"/>
      <c r="K17" s="132"/>
      <c r="L17" s="145"/>
      <c r="M17" s="133"/>
      <c r="N17" s="121"/>
      <c r="O17" s="65"/>
      <c r="P17" s="45"/>
      <c r="Q17" s="46"/>
      <c r="S17" s="55" t="e">
        <f>'[1]Si Main M32'!P33</f>
        <v>#REF!</v>
      </c>
      <c r="U17" s="56" t="e">
        <f>#REF!&amp;" "&amp;#REF!</f>
        <v>#REF!</v>
      </c>
    </row>
    <row r="18" spans="1:21" s="47" customFormat="1" ht="9" customHeight="1">
      <c r="A18" s="50">
        <v>6</v>
      </c>
      <c r="B18" s="58"/>
      <c r="C18" s="78"/>
      <c r="D18" s="129" t="s">
        <v>94</v>
      </c>
      <c r="E18" s="130"/>
      <c r="F18" s="130"/>
      <c r="G18" s="130"/>
      <c r="H18" s="139"/>
      <c r="I18" s="146" t="s">
        <v>102</v>
      </c>
      <c r="J18" s="141"/>
      <c r="K18" s="144"/>
      <c r="L18" s="156"/>
      <c r="M18" s="157"/>
      <c r="N18" s="95"/>
      <c r="O18" s="94"/>
      <c r="P18" s="88"/>
      <c r="Q18" s="89"/>
      <c r="R18" s="90"/>
      <c r="S18" s="55" t="e">
        <f>'[1]Si Main M32'!P34</f>
        <v>#REF!</v>
      </c>
      <c r="U18" s="56" t="e">
        <f>#REF!&amp;" "&amp;#REF!</f>
        <v>#REF!</v>
      </c>
    </row>
    <row r="19" spans="1:21" s="47" customFormat="1" ht="9" customHeight="1" thickBot="1">
      <c r="A19" s="50"/>
      <c r="B19" s="80"/>
      <c r="C19" s="81"/>
      <c r="D19" s="147"/>
      <c r="E19" s="135"/>
      <c r="F19" s="135"/>
      <c r="G19" s="135"/>
      <c r="H19" s="142"/>
      <c r="I19" s="159"/>
      <c r="J19" s="143"/>
      <c r="K19" s="149" t="s">
        <v>160</v>
      </c>
      <c r="L19" s="160"/>
      <c r="M19" s="157"/>
      <c r="N19" s="95"/>
      <c r="O19" s="94"/>
      <c r="P19" s="88"/>
      <c r="Q19" s="89"/>
      <c r="R19" s="90"/>
      <c r="S19" s="63" t="e">
        <f>'[1]Si Main M32'!P35</f>
        <v>#REF!</v>
      </c>
      <c r="U19" s="56" t="e">
        <f>#REF!&amp;" "&amp;#REF!</f>
        <v>#REF!</v>
      </c>
    </row>
    <row r="20" spans="1:21" s="47" customFormat="1" ht="9" customHeight="1">
      <c r="A20" s="50">
        <v>7</v>
      </c>
      <c r="B20" s="58"/>
      <c r="C20" s="78"/>
      <c r="D20" s="129" t="s">
        <v>70</v>
      </c>
      <c r="E20" s="130"/>
      <c r="F20" s="130"/>
      <c r="G20" s="130"/>
      <c r="H20" s="131"/>
      <c r="I20" s="144"/>
      <c r="J20" s="145"/>
      <c r="K20" s="146" t="s">
        <v>116</v>
      </c>
      <c r="L20" s="146"/>
      <c r="M20" s="157"/>
      <c r="N20" s="95"/>
      <c r="O20" s="94"/>
      <c r="P20" s="88"/>
      <c r="Q20" s="89"/>
      <c r="R20" s="90"/>
      <c r="U20" s="56" t="e">
        <f>#REF!&amp;" "&amp;#REF!</f>
        <v>#REF!</v>
      </c>
    </row>
    <row r="21" spans="1:21" s="47" customFormat="1" ht="9" customHeight="1">
      <c r="A21" s="50"/>
      <c r="B21" s="80"/>
      <c r="C21" s="81"/>
      <c r="D21" s="147"/>
      <c r="E21" s="148"/>
      <c r="F21" s="135"/>
      <c r="G21" s="136"/>
      <c r="H21" s="137"/>
      <c r="I21" s="149" t="s">
        <v>160</v>
      </c>
      <c r="J21" s="150"/>
      <c r="K21" s="144"/>
      <c r="L21" s="161"/>
      <c r="M21" s="157"/>
      <c r="N21" s="95"/>
      <c r="O21" s="94"/>
      <c r="P21" s="88"/>
      <c r="Q21" s="89"/>
      <c r="R21" s="90"/>
      <c r="U21" s="56" t="e">
        <f>#REF!&amp;" "&amp;#REF!</f>
        <v>#REF!</v>
      </c>
    </row>
    <row r="22" spans="1:20" s="47" customFormat="1" ht="9" customHeight="1">
      <c r="A22" s="41">
        <v>8</v>
      </c>
      <c r="B22" s="58"/>
      <c r="C22" s="82"/>
      <c r="D22" s="129" t="s">
        <v>95</v>
      </c>
      <c r="E22" s="130"/>
      <c r="F22" s="130"/>
      <c r="G22" s="130"/>
      <c r="H22" s="152"/>
      <c r="I22" s="144" t="s">
        <v>120</v>
      </c>
      <c r="J22" s="132"/>
      <c r="K22" s="144"/>
      <c r="L22" s="144"/>
      <c r="M22" s="157"/>
      <c r="N22" s="95"/>
      <c r="O22" s="95"/>
      <c r="P22" s="89"/>
      <c r="Q22" s="90"/>
      <c r="T22" s="56" t="e">
        <f>#REF!&amp;" "&amp;#REF!</f>
        <v>#REF!</v>
      </c>
    </row>
    <row r="23" spans="1:21" s="47" customFormat="1" ht="9" customHeight="1">
      <c r="A23" s="50"/>
      <c r="B23" s="80"/>
      <c r="C23" s="83"/>
      <c r="D23" s="79"/>
      <c r="E23" s="61"/>
      <c r="F23" s="53"/>
      <c r="G23" s="61"/>
      <c r="H23" s="59"/>
      <c r="I23" s="84"/>
      <c r="J23" s="43"/>
      <c r="K23" s="84"/>
      <c r="L23" s="84"/>
      <c r="M23" s="86"/>
      <c r="N23" s="123"/>
      <c r="O23" s="122"/>
      <c r="P23" s="95"/>
      <c r="Q23" s="89"/>
      <c r="R23" s="90"/>
      <c r="U23" s="56" t="e">
        <f>#REF!&amp;" "&amp;#REF!</f>
        <v>#REF!</v>
      </c>
    </row>
    <row r="24" spans="1:21" s="47" customFormat="1" ht="9" customHeight="1">
      <c r="A24" s="50"/>
      <c r="B24" s="80"/>
      <c r="C24" s="83"/>
      <c r="D24" s="79"/>
      <c r="E24" s="61"/>
      <c r="F24" s="53"/>
      <c r="G24" s="61"/>
      <c r="H24" s="59"/>
      <c r="I24" s="84"/>
      <c r="J24" s="43"/>
      <c r="K24" s="84"/>
      <c r="L24" s="84"/>
      <c r="M24" s="86"/>
      <c r="N24" s="123"/>
      <c r="O24" s="122"/>
      <c r="P24" s="95"/>
      <c r="Q24" s="89"/>
      <c r="R24" s="90"/>
      <c r="U24" s="239"/>
    </row>
    <row r="25" spans="1:21" s="47" customFormat="1" ht="9" customHeight="1">
      <c r="A25" s="50"/>
      <c r="B25" s="80"/>
      <c r="C25" s="83"/>
      <c r="D25" s="79"/>
      <c r="E25" s="61"/>
      <c r="F25" s="53"/>
      <c r="G25" s="61"/>
      <c r="H25" s="59"/>
      <c r="I25" s="84"/>
      <c r="J25" s="43"/>
      <c r="K25" s="84"/>
      <c r="L25" s="84"/>
      <c r="M25" s="86"/>
      <c r="N25" s="123"/>
      <c r="O25" s="122"/>
      <c r="P25" s="95"/>
      <c r="Q25" s="89"/>
      <c r="R25" s="90"/>
      <c r="U25" s="239"/>
    </row>
    <row r="26" spans="11:16" ht="12.75" customHeight="1">
      <c r="K26" s="99"/>
      <c r="L26" s="231" t="s">
        <v>159</v>
      </c>
      <c r="M26" s="231"/>
      <c r="N26" s="96"/>
      <c r="O26" s="96"/>
      <c r="P26" s="70"/>
    </row>
    <row r="27" spans="11:16" ht="15.75" customHeight="1">
      <c r="K27" s="99"/>
      <c r="L27" s="183"/>
      <c r="M27" s="185"/>
      <c r="N27" s="54"/>
      <c r="O27" s="129" t="s">
        <v>163</v>
      </c>
      <c r="P27" s="226">
        <v>3</v>
      </c>
    </row>
    <row r="28" spans="7:16" ht="15.75" customHeight="1">
      <c r="G28" s="71"/>
      <c r="I28" s="71"/>
      <c r="K28" s="71"/>
      <c r="L28" s="231" t="s">
        <v>163</v>
      </c>
      <c r="M28" s="232"/>
      <c r="N28" s="101"/>
      <c r="O28" s="176" t="s">
        <v>143</v>
      </c>
      <c r="P28" s="226"/>
    </row>
    <row r="29" spans="7:16" ht="15.75" customHeight="1">
      <c r="G29" s="71"/>
      <c r="I29" s="71"/>
      <c r="K29" s="71"/>
      <c r="L29" s="240"/>
      <c r="M29" s="240"/>
      <c r="N29" s="241"/>
      <c r="O29" s="176"/>
      <c r="P29" s="207"/>
    </row>
    <row r="30" spans="7:16" ht="15.75" customHeight="1">
      <c r="G30" s="71"/>
      <c r="I30" s="71"/>
      <c r="K30" s="71"/>
      <c r="L30" s="240"/>
      <c r="M30" s="240"/>
      <c r="N30" s="241"/>
      <c r="O30" s="176"/>
      <c r="P30" s="207"/>
    </row>
    <row r="31" spans="11:17" ht="12.75">
      <c r="K31" s="100"/>
      <c r="L31" s="71"/>
      <c r="M31" s="99"/>
      <c r="N31" s="71"/>
      <c r="O31" s="98"/>
      <c r="P31" s="71"/>
      <c r="Q31" s="71"/>
    </row>
    <row r="32" spans="3:17" ht="15">
      <c r="C32" s="200"/>
      <c r="D32" s="199" t="s">
        <v>161</v>
      </c>
      <c r="E32" s="103"/>
      <c r="F32" s="103"/>
      <c r="G32" s="103"/>
      <c r="H32" s="201"/>
      <c r="K32" s="98"/>
      <c r="L32" s="71"/>
      <c r="M32" s="99"/>
      <c r="N32" s="71"/>
      <c r="O32" s="98"/>
      <c r="P32" s="71"/>
      <c r="Q32" s="71"/>
    </row>
    <row r="33" spans="8:11" ht="13.5" customHeight="1">
      <c r="H33" s="203" t="s">
        <v>10</v>
      </c>
      <c r="I33" s="210" t="s">
        <v>161</v>
      </c>
      <c r="J33" s="201"/>
      <c r="K33" s="70"/>
    </row>
    <row r="34" spans="3:11" ht="11.25" customHeight="1">
      <c r="C34" s="200"/>
      <c r="D34" s="208" t="s">
        <v>25</v>
      </c>
      <c r="E34" s="103"/>
      <c r="F34" s="103"/>
      <c r="G34" s="103"/>
      <c r="H34" s="204"/>
      <c r="J34" s="203"/>
      <c r="K34" s="70"/>
    </row>
    <row r="35" spans="3:13" ht="15">
      <c r="C35" s="105"/>
      <c r="D35" s="105"/>
      <c r="E35" s="70"/>
      <c r="F35" s="70"/>
      <c r="G35" s="70"/>
      <c r="H35" s="202"/>
      <c r="J35" s="205"/>
      <c r="K35" s="199" t="s">
        <v>162</v>
      </c>
      <c r="L35" s="206"/>
      <c r="M35" s="223">
        <v>5</v>
      </c>
    </row>
    <row r="36" spans="3:13" ht="15">
      <c r="C36" s="200"/>
      <c r="D36" s="209" t="s">
        <v>164</v>
      </c>
      <c r="E36" s="103"/>
      <c r="F36" s="103"/>
      <c r="G36" s="103"/>
      <c r="H36" s="201"/>
      <c r="J36" s="205"/>
      <c r="K36" s="238" t="s">
        <v>179</v>
      </c>
      <c r="M36" s="223"/>
    </row>
    <row r="37" spans="3:11" ht="15">
      <c r="C37" s="105"/>
      <c r="D37" s="105"/>
      <c r="E37" s="70"/>
      <c r="F37" s="70"/>
      <c r="G37" s="70"/>
      <c r="H37" s="203"/>
      <c r="I37" s="199" t="s">
        <v>162</v>
      </c>
      <c r="J37" s="204"/>
      <c r="K37" s="70"/>
    </row>
    <row r="38" spans="3:11" ht="15">
      <c r="C38" s="200"/>
      <c r="D38" s="209" t="s">
        <v>162</v>
      </c>
      <c r="E38" s="103"/>
      <c r="F38" s="103"/>
      <c r="G38" s="103"/>
      <c r="H38" s="204"/>
      <c r="I38" s="183" t="s">
        <v>100</v>
      </c>
      <c r="K38" s="70"/>
    </row>
    <row r="39" spans="3:11" ht="12.75">
      <c r="C39" s="105"/>
      <c r="D39" s="105"/>
      <c r="E39" s="70"/>
      <c r="F39" s="70"/>
      <c r="G39" s="70"/>
      <c r="H39" s="202"/>
      <c r="K39" s="70"/>
    </row>
    <row r="40" spans="3:11" ht="12.75">
      <c r="C40" s="105"/>
      <c r="D40" s="105"/>
      <c r="E40" s="70"/>
      <c r="F40" s="70"/>
      <c r="G40" s="70"/>
      <c r="H40" s="202"/>
      <c r="K40" s="70"/>
    </row>
    <row r="41" spans="3:11" ht="12.75">
      <c r="C41" s="105"/>
      <c r="D41" s="105"/>
      <c r="E41" s="70"/>
      <c r="F41" s="70"/>
      <c r="G41" s="70"/>
      <c r="H41" s="202"/>
      <c r="K41" s="70"/>
    </row>
    <row r="42" spans="3:11" ht="12.75">
      <c r="C42" s="105"/>
      <c r="D42" s="105"/>
      <c r="E42" s="70"/>
      <c r="F42" s="70"/>
      <c r="G42" s="70"/>
      <c r="H42" s="202"/>
      <c r="K42" s="70"/>
    </row>
    <row r="43" spans="3:11" ht="12.75">
      <c r="C43" s="105"/>
      <c r="D43" s="105"/>
      <c r="E43" s="70"/>
      <c r="F43" s="70"/>
      <c r="G43" s="70"/>
      <c r="H43" s="202"/>
      <c r="K43" s="70"/>
    </row>
    <row r="44" spans="3:11" ht="12.75">
      <c r="C44" s="105"/>
      <c r="D44" s="105"/>
      <c r="E44" s="70"/>
      <c r="F44" s="70"/>
      <c r="G44" s="70"/>
      <c r="H44" s="202"/>
      <c r="K44" s="70"/>
    </row>
    <row r="45" spans="3:11" ht="12.75">
      <c r="C45" s="105"/>
      <c r="D45" s="105"/>
      <c r="E45" s="70"/>
      <c r="F45" s="70"/>
      <c r="G45" s="70"/>
      <c r="H45" s="202"/>
      <c r="K45" s="70"/>
    </row>
    <row r="46" spans="3:14" ht="15.75">
      <c r="C46" s="72"/>
      <c r="D46" s="73" t="s">
        <v>11</v>
      </c>
      <c r="E46" s="73"/>
      <c r="F46" s="73"/>
      <c r="G46" s="73"/>
      <c r="H46" s="74"/>
      <c r="I46" s="218" t="s">
        <v>18</v>
      </c>
      <c r="J46" s="218"/>
      <c r="K46" s="218"/>
      <c r="L46" s="218"/>
      <c r="M46" s="218"/>
      <c r="N46" s="218"/>
    </row>
    <row r="47" spans="3:11" ht="15.75">
      <c r="C47" s="72"/>
      <c r="D47" s="73"/>
      <c r="E47" s="73"/>
      <c r="F47" s="73"/>
      <c r="G47" s="73"/>
      <c r="H47" s="74"/>
      <c r="I47" s="73"/>
      <c r="J47" s="74"/>
      <c r="K47" s="73"/>
    </row>
    <row r="48" spans="3:11" ht="15.75">
      <c r="C48" s="72"/>
      <c r="D48" s="73"/>
      <c r="E48" s="73"/>
      <c r="F48" s="73"/>
      <c r="G48" s="73"/>
      <c r="H48" s="74"/>
      <c r="I48" s="73"/>
      <c r="J48" s="74"/>
      <c r="K48" s="73"/>
    </row>
    <row r="49" spans="3:11" ht="15.75">
      <c r="C49" s="72"/>
      <c r="D49" s="73"/>
      <c r="E49" s="73"/>
      <c r="F49" s="73"/>
      <c r="G49" s="73"/>
      <c r="H49" s="74"/>
      <c r="J49" s="73"/>
      <c r="K49" s="73"/>
    </row>
  </sheetData>
  <sheetProtection/>
  <mergeCells count="11">
    <mergeCell ref="P27:P28"/>
    <mergeCell ref="M35:M36"/>
    <mergeCell ref="B1:L1"/>
    <mergeCell ref="I46:N46"/>
    <mergeCell ref="F3:O3"/>
    <mergeCell ref="A5:B5"/>
    <mergeCell ref="I4:K4"/>
    <mergeCell ref="O5:P5"/>
    <mergeCell ref="O15:O16"/>
    <mergeCell ref="L26:M26"/>
    <mergeCell ref="L28:M28"/>
  </mergeCells>
  <conditionalFormatting sqref="G8 G10 G12 E12 G14 E14 G16 E16 G18 E18 G20 E20 G22 E22 E8 E10">
    <cfRule type="expression" priority="1" dxfId="5" stopIfTrue="1">
      <formula>AND($C8&lt;9,$B8&gt;0)</formula>
    </cfRule>
  </conditionalFormatting>
  <conditionalFormatting sqref="I11 G13 G17 G21 K15 M23:M25 I19 G9">
    <cfRule type="expression" priority="2" dxfId="13" stopIfTrue="1">
      <formula>AND($M$1="CU",G9="Umpire")</formula>
    </cfRule>
    <cfRule type="expression" priority="3" dxfId="12" stopIfTrue="1">
      <formula>AND($M$1="CU",G9&lt;&gt;"Umpire",H9&lt;&gt;"")</formula>
    </cfRule>
    <cfRule type="expression" priority="4" dxfId="11" stopIfTrue="1">
      <formula>AND($M$1="CU",G9&lt;&gt;"Umpire")</formula>
    </cfRule>
  </conditionalFormatting>
  <conditionalFormatting sqref="D8 D12 K11 I9 D18 D20 D22 D10 O27">
    <cfRule type="cellIs" priority="5" dxfId="10" operator="equal" stopIfTrue="1">
      <formula>"Bye"</formula>
    </cfRule>
    <cfRule type="expression" priority="6" dxfId="5" stopIfTrue="1">
      <formula>AND($C8&lt;9,$B8&gt;0)</formula>
    </cfRule>
  </conditionalFormatting>
  <conditionalFormatting sqref="M15 I17 I21 K19 O23:O25 D16 N27:N30">
    <cfRule type="expression" priority="7" dxfId="5" stopIfTrue="1">
      <formula>C15="as"</formula>
    </cfRule>
    <cfRule type="expression" priority="8" dxfId="5" stopIfTrue="1">
      <formula>C15="bs"</formula>
    </cfRule>
  </conditionalFormatting>
  <conditionalFormatting sqref="C8 C10 C12 C16 C18 C20 C22">
    <cfRule type="expression" priority="11" dxfId="4" stopIfTrue="1">
      <formula>AND($C8&gt;0,$C8&lt;9,$B8&gt;0)</formula>
    </cfRule>
    <cfRule type="expression" priority="12" dxfId="3" stopIfTrue="1">
      <formula>$C8&gt;0</formula>
    </cfRule>
    <cfRule type="expression" priority="13" dxfId="2" stopIfTrue="1">
      <formula>$D8="Bye"</formula>
    </cfRule>
  </conditionalFormatting>
  <conditionalFormatting sqref="C14">
    <cfRule type="expression" priority="12" dxfId="4" stopIfTrue="1">
      <formula>AND($C14&gt;0,$C14&lt;9,$B14&gt;0)</formula>
    </cfRule>
    <cfRule type="expression" priority="13" dxfId="3" stopIfTrue="1">
      <formula>$C14&gt;0</formula>
    </cfRule>
    <cfRule type="expression" priority="14" dxfId="2" stopIfTrue="1">
      <formula>#REF!="Bye"</formula>
    </cfRule>
  </conditionalFormatting>
  <conditionalFormatting sqref="D14 I13">
    <cfRule type="expression" priority="15" dxfId="5" stopIfTrue="1">
      <formula>H12="as"</formula>
    </cfRule>
    <cfRule type="expression" priority="16" dxfId="5" stopIfTrue="1">
      <formula>H12="bs"</formula>
    </cfRule>
  </conditionalFormatting>
  <conditionalFormatting sqref="H9 H13 H17 H21 J19 J11 L15 N23:N25">
    <cfRule type="expression" priority="15" dxfId="0" stopIfTrue="1">
      <formula>$M$1="CU"</formula>
    </cfRule>
  </conditionalFormatting>
  <dataValidations count="1">
    <dataValidation type="list" allowBlank="1" showInputMessage="1" sqref="G9 G13 G17 G21 M23:M25 I19 K15 I11">
      <formula1>$S$8:$S$19</formula1>
    </dataValidation>
  </dataValidations>
  <printOptions horizontalCentered="1"/>
  <pageMargins left="0.35" right="0.35" top="0.39" bottom="0.39" header="0" footer="0"/>
  <pageSetup fitToHeight="1" fitToWidth="1" horizontalDpi="360" verticalDpi="360" orientation="portrait" paperSize="9" scale="81" r:id="rId3"/>
  <legacyDrawing r:id="rId2"/>
</worksheet>
</file>

<file path=xl/worksheets/sheet4.xml><?xml version="1.0" encoding="utf-8"?>
<worksheet xmlns="http://schemas.openxmlformats.org/spreadsheetml/2006/main" xmlns:r="http://schemas.openxmlformats.org/officeDocument/2006/relationships">
  <sheetPr codeName="Sheet18">
    <pageSetUpPr fitToPage="1"/>
  </sheetPr>
  <dimension ref="A1:U85"/>
  <sheetViews>
    <sheetView showGridLines="0" showZeros="0" zoomScaleSheetLayoutView="100" zoomScalePageLayoutView="0" workbookViewId="0" topLeftCell="A1">
      <selection activeCell="B1" sqref="B1:L1"/>
    </sheetView>
  </sheetViews>
  <sheetFormatPr defaultColWidth="9.140625" defaultRowHeight="12.75"/>
  <cols>
    <col min="1" max="1" width="3.00390625" style="0" customWidth="1"/>
    <col min="2" max="2" width="4.421875" style="0" hidden="1" customWidth="1"/>
    <col min="3" max="3" width="4.57421875" style="66" customWidth="1"/>
    <col min="4" max="4" width="17.7109375" style="0" customWidth="1"/>
    <col min="5" max="5" width="7.00390625" style="0" customWidth="1"/>
    <col min="6" max="6" width="1.57421875" style="0" customWidth="1"/>
    <col min="7" max="7" width="0.42578125" style="0" customWidth="1"/>
    <col min="8" max="8" width="4.8515625" style="67" customWidth="1"/>
    <col min="9" max="9" width="18.140625" style="0" customWidth="1"/>
    <col min="10" max="10" width="12.57421875" style="67" customWidth="1"/>
    <col min="11" max="11" width="11.7109375" style="0" customWidth="1"/>
    <col min="12" max="12" width="7.00390625" style="68" customWidth="1"/>
    <col min="13" max="13" width="10.7109375" style="0" customWidth="1"/>
    <col min="14" max="14" width="5.00390625" style="67" customWidth="1"/>
    <col min="15" max="15" width="12.28125" style="0" customWidth="1"/>
    <col min="16" max="16" width="4.140625" style="68" customWidth="1"/>
    <col min="17" max="17" width="2.140625" style="0" customWidth="1"/>
    <col min="18" max="18" width="8.00390625" style="0" customWidth="1"/>
    <col min="19" max="19" width="9.57421875" style="0" hidden="1" customWidth="1"/>
    <col min="20" max="20" width="8.57421875" style="0" hidden="1" customWidth="1"/>
    <col min="21" max="21" width="10.00390625" style="0" hidden="1" customWidth="1"/>
  </cols>
  <sheetData>
    <row r="1" spans="1:21" s="7" customFormat="1" ht="21" customHeight="1">
      <c r="A1" s="1" t="e">
        <f>'[1]Si Main M32'!$A$6</f>
        <v>#REF!</v>
      </c>
      <c r="B1" s="224" t="s">
        <v>166</v>
      </c>
      <c r="C1" s="224"/>
      <c r="D1" s="224"/>
      <c r="E1" s="224"/>
      <c r="F1" s="224"/>
      <c r="G1" s="224"/>
      <c r="H1" s="224"/>
      <c r="I1" s="224"/>
      <c r="J1" s="224"/>
      <c r="K1" s="224"/>
      <c r="L1" s="224"/>
      <c r="M1" s="5" t="s">
        <v>0</v>
      </c>
      <c r="N1" s="3"/>
      <c r="O1" s="6"/>
      <c r="P1" s="3"/>
      <c r="S1" s="8"/>
      <c r="T1" s="8"/>
      <c r="U1" s="8"/>
    </row>
    <row r="2" spans="1:21" s="7" customFormat="1" ht="21" customHeight="1">
      <c r="A2" s="1"/>
      <c r="B2" s="186"/>
      <c r="C2" s="186"/>
      <c r="D2" s="186"/>
      <c r="E2" s="186"/>
      <c r="F2" s="186"/>
      <c r="G2" s="186"/>
      <c r="H2" s="186"/>
      <c r="I2" s="186"/>
      <c r="J2" s="186"/>
      <c r="K2" s="186"/>
      <c r="L2" s="186"/>
      <c r="M2" s="5"/>
      <c r="N2" s="3"/>
      <c r="O2" s="6"/>
      <c r="P2" s="3"/>
      <c r="S2" s="8"/>
      <c r="T2" s="8"/>
      <c r="U2" s="8"/>
    </row>
    <row r="3" spans="1:16" s="15" customFormat="1" ht="20.25" customHeight="1">
      <c r="A3" s="9"/>
      <c r="B3" s="10"/>
      <c r="C3" s="11" t="s">
        <v>16</v>
      </c>
      <c r="D3" s="12"/>
      <c r="E3" s="13"/>
      <c r="F3" s="219" t="s">
        <v>21</v>
      </c>
      <c r="G3" s="220"/>
      <c r="H3" s="220"/>
      <c r="I3" s="220"/>
      <c r="J3" s="220"/>
      <c r="K3" s="220"/>
      <c r="L3" s="220"/>
      <c r="M3" s="220"/>
      <c r="N3" s="220"/>
      <c r="O3" s="220"/>
      <c r="P3" s="14"/>
    </row>
    <row r="4" spans="1:16" s="19" customFormat="1" ht="11.25" customHeight="1">
      <c r="A4" s="16"/>
      <c r="B4" s="16"/>
      <c r="C4" s="16"/>
      <c r="D4" s="16"/>
      <c r="E4" s="16"/>
      <c r="F4" s="16"/>
      <c r="G4" s="16"/>
      <c r="H4" s="17"/>
      <c r="I4" s="221"/>
      <c r="J4" s="221"/>
      <c r="K4" s="221"/>
      <c r="L4" s="17"/>
      <c r="M4" s="16"/>
      <c r="N4" s="17"/>
      <c r="O4" s="16"/>
      <c r="P4" s="18"/>
    </row>
    <row r="5" spans="1:16" s="25" customFormat="1" ht="11.25" customHeight="1" thickBot="1">
      <c r="A5" s="216"/>
      <c r="B5" s="216"/>
      <c r="C5" s="20"/>
      <c r="D5" s="21"/>
      <c r="E5" s="21"/>
      <c r="F5" s="22"/>
      <c r="G5" s="21"/>
      <c r="H5" s="23"/>
      <c r="I5" s="75"/>
      <c r="J5" s="23"/>
      <c r="K5" s="76"/>
      <c r="L5" s="24"/>
      <c r="M5" s="21"/>
      <c r="N5" s="23"/>
      <c r="O5" s="217"/>
      <c r="P5" s="217"/>
    </row>
    <row r="6" spans="1:16" s="19" customFormat="1" ht="9.75">
      <c r="A6" s="26"/>
      <c r="B6" s="28" t="s">
        <v>1</v>
      </c>
      <c r="C6" s="29"/>
      <c r="D6" s="30" t="s">
        <v>2</v>
      </c>
      <c r="E6" s="30" t="s">
        <v>3</v>
      </c>
      <c r="F6" s="30"/>
      <c r="G6" s="30" t="s">
        <v>4</v>
      </c>
      <c r="H6" s="30"/>
      <c r="I6" s="27" t="s">
        <v>5</v>
      </c>
      <c r="J6" s="31"/>
      <c r="K6" s="27" t="s">
        <v>6</v>
      </c>
      <c r="L6" s="31"/>
      <c r="M6" s="27" t="s">
        <v>7</v>
      </c>
      <c r="N6" s="31"/>
      <c r="O6" s="27" t="s">
        <v>8</v>
      </c>
      <c r="P6" s="32"/>
    </row>
    <row r="7" spans="1:16" s="19" customFormat="1" ht="3.75" customHeight="1" thickBot="1">
      <c r="A7" s="33"/>
      <c r="B7" s="35"/>
      <c r="C7" s="36"/>
      <c r="D7" s="37"/>
      <c r="E7" s="37"/>
      <c r="F7" s="38"/>
      <c r="G7" s="37"/>
      <c r="H7" s="39"/>
      <c r="I7" s="34"/>
      <c r="J7" s="39"/>
      <c r="K7" s="34"/>
      <c r="L7" s="39"/>
      <c r="M7" s="34"/>
      <c r="N7" s="39"/>
      <c r="O7" s="34"/>
      <c r="P7" s="40"/>
    </row>
    <row r="8" spans="1:21" s="47" customFormat="1" ht="9" customHeight="1">
      <c r="A8" s="41">
        <v>1</v>
      </c>
      <c r="B8" s="42"/>
      <c r="C8" s="77"/>
      <c r="D8" s="129"/>
      <c r="E8" s="130"/>
      <c r="F8" s="130"/>
      <c r="G8" s="130"/>
      <c r="H8" s="131"/>
      <c r="I8" s="132"/>
      <c r="J8" s="132"/>
      <c r="K8" s="132"/>
      <c r="L8" s="132"/>
      <c r="M8" s="133"/>
      <c r="N8" s="134"/>
      <c r="O8" s="133"/>
      <c r="P8" s="45"/>
      <c r="Q8" s="46"/>
      <c r="S8" s="48" t="e">
        <f>'[1]Si Main M32'!P24</f>
        <v>#REF!</v>
      </c>
      <c r="U8" s="49" t="str">
        <f>E$8&amp;" "&amp;D$8</f>
        <v> </v>
      </c>
    </row>
    <row r="9" spans="1:21" s="47" customFormat="1" ht="9" customHeight="1">
      <c r="A9" s="50"/>
      <c r="B9" s="51"/>
      <c r="C9" s="52"/>
      <c r="D9" s="135"/>
      <c r="E9" s="132"/>
      <c r="F9" s="135"/>
      <c r="G9" s="136"/>
      <c r="H9" s="137"/>
      <c r="I9" s="129" t="s">
        <v>73</v>
      </c>
      <c r="J9" s="138"/>
      <c r="K9" s="132"/>
      <c r="L9" s="132"/>
      <c r="M9" s="133"/>
      <c r="N9" s="134"/>
      <c r="O9" s="133"/>
      <c r="P9" s="45"/>
      <c r="Q9" s="46"/>
      <c r="S9" s="55" t="e">
        <f>'[1]Si Main M32'!P25</f>
        <v>#REF!</v>
      </c>
      <c r="U9" s="56" t="str">
        <f>E$10&amp;" "&amp;D$10</f>
        <v> </v>
      </c>
    </row>
    <row r="10" spans="1:21" s="47" customFormat="1" ht="9" customHeight="1">
      <c r="A10" s="50">
        <v>2</v>
      </c>
      <c r="B10" s="42"/>
      <c r="C10" s="57"/>
      <c r="D10" s="129"/>
      <c r="E10" s="129"/>
      <c r="F10" s="130"/>
      <c r="G10" s="129"/>
      <c r="H10" s="139"/>
      <c r="I10" s="140"/>
      <c r="J10" s="141"/>
      <c r="K10" s="132"/>
      <c r="L10" s="132"/>
      <c r="M10" s="133"/>
      <c r="N10" s="134"/>
      <c r="O10" s="133"/>
      <c r="P10" s="45"/>
      <c r="Q10" s="46"/>
      <c r="S10" s="55" t="e">
        <f>'[1]Si Main M32'!P26</f>
        <v>#REF!</v>
      </c>
      <c r="U10" s="56" t="str">
        <f>E$12&amp;" "&amp;D$12</f>
        <v> </v>
      </c>
    </row>
    <row r="11" spans="1:21" s="47" customFormat="1" ht="9" customHeight="1">
      <c r="A11" s="50"/>
      <c r="B11" s="51"/>
      <c r="C11" s="52"/>
      <c r="D11" s="135"/>
      <c r="E11" s="135"/>
      <c r="F11" s="135"/>
      <c r="G11" s="135"/>
      <c r="H11" s="142"/>
      <c r="I11" s="136"/>
      <c r="J11" s="143"/>
      <c r="K11" s="129" t="s">
        <v>139</v>
      </c>
      <c r="L11" s="138"/>
      <c r="M11" s="133"/>
      <c r="N11" s="134"/>
      <c r="O11" s="133"/>
      <c r="P11" s="45"/>
      <c r="Q11" s="46"/>
      <c r="S11" s="55" t="e">
        <f>'[1]Si Main M32'!P27</f>
        <v>#REF!</v>
      </c>
      <c r="U11" s="56" t="e">
        <f>E$14&amp;" "&amp;#REF!</f>
        <v>#REF!</v>
      </c>
    </row>
    <row r="12" spans="1:21" s="47" customFormat="1" ht="9" customHeight="1">
      <c r="A12" s="50">
        <v>3</v>
      </c>
      <c r="B12" s="58"/>
      <c r="C12" s="78"/>
      <c r="D12" s="129"/>
      <c r="E12" s="130"/>
      <c r="F12" s="130"/>
      <c r="G12" s="130"/>
      <c r="H12" s="131"/>
      <c r="I12" s="144"/>
      <c r="J12" s="145"/>
      <c r="K12" s="146" t="s">
        <v>100</v>
      </c>
      <c r="L12" s="141"/>
      <c r="M12" s="133"/>
      <c r="N12" s="134"/>
      <c r="O12" s="133"/>
      <c r="P12" s="45"/>
      <c r="Q12" s="46"/>
      <c r="S12" s="55" t="e">
        <f>'[1]Si Main M32'!P28</f>
        <v>#REF!</v>
      </c>
      <c r="T12" s="60"/>
      <c r="U12" s="56" t="str">
        <f>E$16&amp;" "&amp;D$16</f>
        <v> ТЕТЕРЮКОВА ДАРЬЯ</v>
      </c>
    </row>
    <row r="13" spans="1:21" s="47" customFormat="1" ht="9" customHeight="1">
      <c r="A13" s="50"/>
      <c r="B13" s="80"/>
      <c r="C13" s="81"/>
      <c r="D13" s="147"/>
      <c r="E13" s="148"/>
      <c r="F13" s="135"/>
      <c r="G13" s="136"/>
      <c r="H13" s="137"/>
      <c r="I13" s="149" t="s">
        <v>74</v>
      </c>
      <c r="J13" s="150"/>
      <c r="K13" s="132"/>
      <c r="L13" s="151"/>
      <c r="M13" s="133"/>
      <c r="N13" s="134"/>
      <c r="O13" s="133"/>
      <c r="P13" s="45"/>
      <c r="Q13" s="46"/>
      <c r="S13" s="55" t="e">
        <f>'[1]Si Main M32'!P29</f>
        <v>#REF!</v>
      </c>
      <c r="U13" s="56" t="str">
        <f>E$18&amp;" "&amp;D$18</f>
        <v> ПИПЧЕНКО АННА - МАРИЯ</v>
      </c>
    </row>
    <row r="14" spans="1:21" s="47" customFormat="1" ht="9" customHeight="1">
      <c r="A14" s="50">
        <v>4</v>
      </c>
      <c r="B14" s="58"/>
      <c r="C14" s="78"/>
      <c r="D14" s="149"/>
      <c r="E14" s="130"/>
      <c r="F14" s="130"/>
      <c r="G14" s="130"/>
      <c r="H14" s="152"/>
      <c r="I14" s="144"/>
      <c r="J14" s="132"/>
      <c r="K14" s="132"/>
      <c r="L14" s="145"/>
      <c r="M14" s="133"/>
      <c r="N14" s="134"/>
      <c r="O14" s="133"/>
      <c r="P14" s="45"/>
      <c r="Q14" s="46"/>
      <c r="S14" s="55" t="e">
        <f>'[1]Si Main M32'!P30</f>
        <v>#REF!</v>
      </c>
      <c r="U14" s="56" t="str">
        <f>E$20&amp;" "&amp;D$20</f>
        <v> </v>
      </c>
    </row>
    <row r="15" spans="1:21" s="47" customFormat="1" ht="9" customHeight="1">
      <c r="A15" s="50"/>
      <c r="B15" s="80"/>
      <c r="C15" s="81"/>
      <c r="D15" s="147"/>
      <c r="E15" s="135"/>
      <c r="F15" s="135"/>
      <c r="G15" s="135"/>
      <c r="H15" s="142"/>
      <c r="I15" s="144"/>
      <c r="J15" s="132"/>
      <c r="K15" s="136"/>
      <c r="L15" s="143"/>
      <c r="M15" s="129" t="s">
        <v>140</v>
      </c>
      <c r="N15" s="153"/>
      <c r="O15" s="133"/>
      <c r="P15" s="45"/>
      <c r="Q15" s="46"/>
      <c r="S15" s="55" t="e">
        <f>'[1]Si Main M32'!P31</f>
        <v>#REF!</v>
      </c>
      <c r="U15" s="56" t="str">
        <f>E$22&amp;" "&amp;D$22</f>
        <v> </v>
      </c>
    </row>
    <row r="16" spans="1:21" s="47" customFormat="1" ht="9" customHeight="1">
      <c r="A16" s="50">
        <v>5</v>
      </c>
      <c r="B16" s="58"/>
      <c r="C16" s="78"/>
      <c r="D16" s="149" t="s">
        <v>75</v>
      </c>
      <c r="E16" s="130"/>
      <c r="F16" s="130"/>
      <c r="G16" s="130"/>
      <c r="H16" s="154"/>
      <c r="I16" s="144"/>
      <c r="J16" s="132"/>
      <c r="K16" s="132"/>
      <c r="L16" s="145"/>
      <c r="M16" s="168" t="s">
        <v>119</v>
      </c>
      <c r="N16" s="155"/>
      <c r="O16" s="133"/>
      <c r="P16" s="45"/>
      <c r="Q16" s="46"/>
      <c r="S16" s="55" t="e">
        <f>'[1]Si Main M32'!P32</f>
        <v>#REF!</v>
      </c>
      <c r="U16" s="56" t="str">
        <f>E$24&amp;" "&amp;D$40</f>
        <v> </v>
      </c>
    </row>
    <row r="17" spans="1:21" s="47" customFormat="1" ht="9" customHeight="1">
      <c r="A17" s="50"/>
      <c r="B17" s="80"/>
      <c r="C17" s="81"/>
      <c r="D17" s="147"/>
      <c r="E17" s="148"/>
      <c r="F17" s="135"/>
      <c r="G17" s="136"/>
      <c r="H17" s="137"/>
      <c r="I17" s="149" t="s">
        <v>75</v>
      </c>
      <c r="J17" s="138"/>
      <c r="K17" s="132"/>
      <c r="L17" s="145"/>
      <c r="M17" s="133"/>
      <c r="N17" s="155"/>
      <c r="O17" s="133"/>
      <c r="P17" s="45"/>
      <c r="Q17" s="46"/>
      <c r="S17" s="55" t="e">
        <f>'[1]Si Main M32'!P33</f>
        <v>#REF!</v>
      </c>
      <c r="U17" s="56" t="str">
        <f>E$26&amp;" "&amp;D$26</f>
        <v> </v>
      </c>
    </row>
    <row r="18" spans="1:21" s="47" customFormat="1" ht="9" customHeight="1">
      <c r="A18" s="50">
        <v>6</v>
      </c>
      <c r="B18" s="58"/>
      <c r="C18" s="78"/>
      <c r="D18" s="129" t="s">
        <v>76</v>
      </c>
      <c r="E18" s="130"/>
      <c r="F18" s="130"/>
      <c r="G18" s="130"/>
      <c r="H18" s="139"/>
      <c r="I18" s="146" t="s">
        <v>100</v>
      </c>
      <c r="J18" s="141"/>
      <c r="K18" s="144"/>
      <c r="L18" s="156"/>
      <c r="M18" s="157"/>
      <c r="N18" s="158"/>
      <c r="O18" s="157"/>
      <c r="P18" s="88"/>
      <c r="Q18" s="89"/>
      <c r="R18" s="90"/>
      <c r="S18" s="55" t="e">
        <f>'[1]Si Main M32'!P34</f>
        <v>#REF!</v>
      </c>
      <c r="U18" s="56" t="str">
        <f>E$28&amp;" "&amp;D$28</f>
        <v> </v>
      </c>
    </row>
    <row r="19" spans="1:21" s="47" customFormat="1" ht="9" customHeight="1" thickBot="1">
      <c r="A19" s="50"/>
      <c r="B19" s="80"/>
      <c r="C19" s="81"/>
      <c r="D19" s="147"/>
      <c r="E19" s="135"/>
      <c r="F19" s="135"/>
      <c r="G19" s="135"/>
      <c r="H19" s="142"/>
      <c r="I19" s="159"/>
      <c r="J19" s="143"/>
      <c r="K19" s="149" t="s">
        <v>140</v>
      </c>
      <c r="L19" s="160"/>
      <c r="M19" s="157"/>
      <c r="N19" s="158"/>
      <c r="O19" s="157"/>
      <c r="P19" s="88"/>
      <c r="Q19" s="89"/>
      <c r="R19" s="90"/>
      <c r="S19" s="63" t="e">
        <f>'[1]Si Main M32'!P35</f>
        <v>#REF!</v>
      </c>
      <c r="U19" s="56" t="str">
        <f>E$30&amp;" "&amp;D$30</f>
        <v> </v>
      </c>
    </row>
    <row r="20" spans="1:21" s="47" customFormat="1" ht="9" customHeight="1">
      <c r="A20" s="50">
        <v>7</v>
      </c>
      <c r="B20" s="58"/>
      <c r="C20" s="78"/>
      <c r="D20" s="129"/>
      <c r="E20" s="130"/>
      <c r="F20" s="130"/>
      <c r="G20" s="130"/>
      <c r="H20" s="131"/>
      <c r="I20" s="144"/>
      <c r="J20" s="145"/>
      <c r="K20" s="146" t="s">
        <v>116</v>
      </c>
      <c r="L20" s="146"/>
      <c r="M20" s="157"/>
      <c r="N20" s="158"/>
      <c r="O20" s="157"/>
      <c r="P20" s="88"/>
      <c r="Q20" s="89"/>
      <c r="R20" s="90"/>
      <c r="U20" s="56" t="str">
        <f>E$32&amp;" "&amp;D$32</f>
        <v> МУДРАЯ МАРИЯ</v>
      </c>
    </row>
    <row r="21" spans="1:21" s="47" customFormat="1" ht="9" customHeight="1">
      <c r="A21" s="50"/>
      <c r="B21" s="80"/>
      <c r="C21" s="81"/>
      <c r="D21" s="147"/>
      <c r="E21" s="148"/>
      <c r="F21" s="135"/>
      <c r="G21" s="136"/>
      <c r="H21" s="137"/>
      <c r="I21" s="149" t="s">
        <v>77</v>
      </c>
      <c r="J21" s="150"/>
      <c r="K21" s="144"/>
      <c r="L21" s="161"/>
      <c r="M21" s="157"/>
      <c r="N21" s="158"/>
      <c r="O21" s="157"/>
      <c r="P21" s="88"/>
      <c r="Q21" s="89"/>
      <c r="R21" s="90"/>
      <c r="U21" s="56" t="str">
        <f>E$34&amp;" "&amp;D$34</f>
        <v> МИЦКЕВИЧ КСЕНИЯ</v>
      </c>
    </row>
    <row r="22" spans="1:20" s="47" customFormat="1" ht="9" customHeight="1">
      <c r="A22" s="41">
        <v>8</v>
      </c>
      <c r="B22" s="58"/>
      <c r="C22" s="82"/>
      <c r="D22" s="129"/>
      <c r="E22" s="130"/>
      <c r="F22" s="130"/>
      <c r="G22" s="130"/>
      <c r="H22" s="152"/>
      <c r="I22" s="144"/>
      <c r="J22" s="132"/>
      <c r="K22" s="144"/>
      <c r="L22" s="144"/>
      <c r="M22" s="157"/>
      <c r="N22" s="158"/>
      <c r="O22" s="162"/>
      <c r="P22" s="89"/>
      <c r="Q22" s="90"/>
      <c r="T22" s="56" t="str">
        <f>E$36&amp;" "&amp;D$36</f>
        <v> </v>
      </c>
    </row>
    <row r="23" spans="1:21" s="47" customFormat="1" ht="9" customHeight="1">
      <c r="A23" s="50"/>
      <c r="B23" s="80"/>
      <c r="C23" s="83"/>
      <c r="D23" s="147"/>
      <c r="E23" s="135"/>
      <c r="F23" s="135"/>
      <c r="G23" s="135"/>
      <c r="H23" s="142"/>
      <c r="I23" s="144"/>
      <c r="J23" s="132"/>
      <c r="K23" s="144"/>
      <c r="L23" s="144"/>
      <c r="M23" s="159"/>
      <c r="N23" s="163"/>
      <c r="O23" s="149" t="s">
        <v>140</v>
      </c>
      <c r="P23" s="91"/>
      <c r="Q23" s="89"/>
      <c r="R23" s="90"/>
      <c r="U23" s="56" t="str">
        <f>E$38&amp;" "&amp;D$38</f>
        <v> </v>
      </c>
    </row>
    <row r="24" spans="1:21" s="47" customFormat="1" ht="9" customHeight="1">
      <c r="A24" s="41">
        <v>9</v>
      </c>
      <c r="B24" s="58"/>
      <c r="C24" s="82"/>
      <c r="D24" s="129"/>
      <c r="E24" s="130"/>
      <c r="F24" s="130"/>
      <c r="G24" s="130"/>
      <c r="H24" s="131"/>
      <c r="I24" s="144"/>
      <c r="J24" s="132"/>
      <c r="K24" s="144"/>
      <c r="L24" s="144"/>
      <c r="M24" s="157"/>
      <c r="N24" s="158"/>
      <c r="O24" s="164" t="s">
        <v>128</v>
      </c>
      <c r="P24" s="87"/>
      <c r="Q24" s="89"/>
      <c r="R24" s="90"/>
      <c r="U24" s="56" t="e">
        <f>E$40&amp;" "&amp;#REF!</f>
        <v>#REF!</v>
      </c>
    </row>
    <row r="25" spans="1:21" s="47" customFormat="1" ht="9" customHeight="1">
      <c r="A25" s="50"/>
      <c r="B25" s="80"/>
      <c r="C25" s="81"/>
      <c r="D25" s="157"/>
      <c r="E25" s="132"/>
      <c r="F25" s="135"/>
      <c r="G25" s="136"/>
      <c r="H25" s="137"/>
      <c r="I25" s="149" t="s">
        <v>78</v>
      </c>
      <c r="J25" s="138"/>
      <c r="K25" s="144"/>
      <c r="L25" s="144"/>
      <c r="M25" s="157"/>
      <c r="N25" s="158"/>
      <c r="O25" s="157"/>
      <c r="P25" s="87"/>
      <c r="Q25" s="89"/>
      <c r="R25" s="90"/>
      <c r="U25" s="56" t="str">
        <f>E$42&amp;" "&amp;D$42</f>
        <v> </v>
      </c>
    </row>
    <row r="26" spans="1:21" s="47" customFormat="1" ht="9" customHeight="1">
      <c r="A26" s="50">
        <v>10</v>
      </c>
      <c r="B26" s="58"/>
      <c r="C26" s="78"/>
      <c r="D26" s="129"/>
      <c r="E26" s="130"/>
      <c r="F26" s="130"/>
      <c r="G26" s="130"/>
      <c r="H26" s="139"/>
      <c r="I26" s="146"/>
      <c r="J26" s="141"/>
      <c r="K26" s="144"/>
      <c r="L26" s="144"/>
      <c r="M26" s="157"/>
      <c r="N26" s="158"/>
      <c r="O26" s="157"/>
      <c r="P26" s="87"/>
      <c r="Q26" s="89"/>
      <c r="R26" s="90"/>
      <c r="U26" s="56" t="str">
        <f>E$44&amp;" "&amp;D$44</f>
        <v> </v>
      </c>
    </row>
    <row r="27" spans="1:21" s="47" customFormat="1" ht="9" customHeight="1">
      <c r="A27" s="50"/>
      <c r="B27" s="80"/>
      <c r="C27" s="81"/>
      <c r="D27" s="147"/>
      <c r="E27" s="135"/>
      <c r="F27" s="135"/>
      <c r="G27" s="135"/>
      <c r="H27" s="142"/>
      <c r="I27" s="159"/>
      <c r="J27" s="143"/>
      <c r="K27" s="149" t="s">
        <v>147</v>
      </c>
      <c r="L27" s="149"/>
      <c r="M27" s="157"/>
      <c r="N27" s="158"/>
      <c r="O27" s="157"/>
      <c r="P27" s="87"/>
      <c r="Q27" s="89"/>
      <c r="R27" s="90"/>
      <c r="U27" s="56" t="str">
        <f>E$46&amp;" "&amp;D$46</f>
        <v> </v>
      </c>
    </row>
    <row r="28" spans="1:21" s="47" customFormat="1" ht="9" customHeight="1">
      <c r="A28" s="50">
        <v>11</v>
      </c>
      <c r="B28" s="58"/>
      <c r="C28" s="78"/>
      <c r="D28" s="129"/>
      <c r="E28" s="130"/>
      <c r="F28" s="130"/>
      <c r="G28" s="130"/>
      <c r="H28" s="131"/>
      <c r="I28" s="144"/>
      <c r="J28" s="145"/>
      <c r="K28" s="146" t="s">
        <v>108</v>
      </c>
      <c r="L28" s="165"/>
      <c r="M28" s="157"/>
      <c r="N28" s="158"/>
      <c r="O28" s="157"/>
      <c r="P28" s="87"/>
      <c r="Q28" s="89"/>
      <c r="R28" s="90"/>
      <c r="U28" s="56" t="str">
        <f>E$48&amp;" "&amp;D$48</f>
        <v> </v>
      </c>
    </row>
    <row r="29" spans="1:21" s="47" customFormat="1" ht="9" customHeight="1">
      <c r="A29" s="50"/>
      <c r="B29" s="80"/>
      <c r="C29" s="81"/>
      <c r="D29" s="147"/>
      <c r="E29" s="148"/>
      <c r="F29" s="135"/>
      <c r="G29" s="136"/>
      <c r="H29" s="137"/>
      <c r="I29" s="149" t="s">
        <v>79</v>
      </c>
      <c r="J29" s="150"/>
      <c r="K29" s="144"/>
      <c r="L29" s="166"/>
      <c r="M29" s="157"/>
      <c r="N29" s="158"/>
      <c r="O29" s="157"/>
      <c r="P29" s="87"/>
      <c r="Q29" s="89"/>
      <c r="R29" s="90"/>
      <c r="U29" s="56" t="str">
        <f>E$50&amp;" "&amp;D$50</f>
        <v> </v>
      </c>
    </row>
    <row r="30" spans="1:21" s="47" customFormat="1" ht="9" customHeight="1">
      <c r="A30" s="50">
        <v>12</v>
      </c>
      <c r="B30" s="58"/>
      <c r="C30" s="78"/>
      <c r="D30" s="129"/>
      <c r="E30" s="130"/>
      <c r="F30" s="130"/>
      <c r="G30" s="130"/>
      <c r="H30" s="152"/>
      <c r="I30" s="144"/>
      <c r="J30" s="132"/>
      <c r="K30" s="144"/>
      <c r="L30" s="156"/>
      <c r="M30" s="157"/>
      <c r="N30" s="158"/>
      <c r="O30" s="157"/>
      <c r="P30" s="87"/>
      <c r="Q30" s="89"/>
      <c r="R30" s="90"/>
      <c r="U30" s="56" t="str">
        <f>E$52&amp;" "&amp;D$52</f>
        <v> </v>
      </c>
    </row>
    <row r="31" spans="1:21" s="47" customFormat="1" ht="9" customHeight="1">
      <c r="A31" s="50"/>
      <c r="B31" s="80"/>
      <c r="C31" s="81"/>
      <c r="D31" s="147"/>
      <c r="E31" s="135"/>
      <c r="F31" s="135"/>
      <c r="G31" s="135"/>
      <c r="H31" s="142"/>
      <c r="I31" s="144"/>
      <c r="J31" s="132"/>
      <c r="K31" s="159"/>
      <c r="L31" s="163"/>
      <c r="M31" s="149" t="s">
        <v>141</v>
      </c>
      <c r="N31" s="167"/>
      <c r="O31" s="157"/>
      <c r="P31" s="87"/>
      <c r="Q31" s="89"/>
      <c r="R31" s="90"/>
      <c r="U31" s="56" t="str">
        <f>E$54&amp;" "&amp;D$54</f>
        <v> </v>
      </c>
    </row>
    <row r="32" spans="1:21" s="47" customFormat="1" ht="9" customHeight="1">
      <c r="A32" s="50">
        <v>13</v>
      </c>
      <c r="B32" s="58"/>
      <c r="C32" s="78"/>
      <c r="D32" s="149" t="s">
        <v>80</v>
      </c>
      <c r="E32" s="130"/>
      <c r="F32" s="130"/>
      <c r="G32" s="130"/>
      <c r="H32" s="154"/>
      <c r="I32" s="144"/>
      <c r="J32" s="132"/>
      <c r="K32" s="144"/>
      <c r="L32" s="156"/>
      <c r="M32" s="168" t="s">
        <v>120</v>
      </c>
      <c r="N32" s="162"/>
      <c r="O32" s="157"/>
      <c r="P32" s="87"/>
      <c r="Q32" s="89"/>
      <c r="R32" s="90"/>
      <c r="U32" s="56" t="str">
        <f>E$56&amp;" "&amp;D$56</f>
        <v> </v>
      </c>
    </row>
    <row r="33" spans="1:21" s="47" customFormat="1" ht="11.25" customHeight="1">
      <c r="A33" s="50"/>
      <c r="B33" s="80"/>
      <c r="C33" s="81"/>
      <c r="D33" s="147"/>
      <c r="E33" s="148"/>
      <c r="F33" s="135"/>
      <c r="G33" s="136"/>
      <c r="H33" s="137"/>
      <c r="I33" s="149" t="s">
        <v>80</v>
      </c>
      <c r="J33" s="138"/>
      <c r="K33" s="144"/>
      <c r="L33" s="156"/>
      <c r="M33" s="157"/>
      <c r="N33" s="162"/>
      <c r="O33" s="157"/>
      <c r="P33" s="87"/>
      <c r="Q33" s="89"/>
      <c r="R33" s="90"/>
      <c r="U33" s="56" t="str">
        <f>E$58&amp;" "&amp;D$58</f>
        <v> </v>
      </c>
    </row>
    <row r="34" spans="1:21" s="47" customFormat="1" ht="9" customHeight="1">
      <c r="A34" s="50">
        <v>14</v>
      </c>
      <c r="B34" s="58"/>
      <c r="C34" s="78"/>
      <c r="D34" s="129" t="s">
        <v>81</v>
      </c>
      <c r="E34" s="130"/>
      <c r="F34" s="130"/>
      <c r="G34" s="130"/>
      <c r="H34" s="139"/>
      <c r="I34" s="146" t="s">
        <v>100</v>
      </c>
      <c r="J34" s="141"/>
      <c r="K34" s="144"/>
      <c r="L34" s="156"/>
      <c r="M34" s="157"/>
      <c r="N34" s="162"/>
      <c r="O34" s="157"/>
      <c r="P34" s="87"/>
      <c r="Q34" s="89"/>
      <c r="R34" s="90"/>
      <c r="U34" s="56" t="str">
        <f>E$60&amp;" "&amp;D$60</f>
        <v> ШКИЛЕНОК МАРИЯ</v>
      </c>
    </row>
    <row r="35" spans="1:21" s="47" customFormat="1" ht="9" customHeight="1">
      <c r="A35" s="50"/>
      <c r="B35" s="80"/>
      <c r="C35" s="81"/>
      <c r="D35" s="147"/>
      <c r="E35" s="135"/>
      <c r="F35" s="135"/>
      <c r="G35" s="135"/>
      <c r="H35" s="142"/>
      <c r="I35" s="159"/>
      <c r="J35" s="143"/>
      <c r="K35" s="149" t="s">
        <v>141</v>
      </c>
      <c r="L35" s="160"/>
      <c r="M35" s="157"/>
      <c r="N35" s="162"/>
      <c r="O35" s="157"/>
      <c r="P35" s="87"/>
      <c r="Q35" s="89"/>
      <c r="R35" s="90"/>
      <c r="U35" s="56" t="str">
        <f>E$62&amp;" "&amp;D$62</f>
        <v> КРАСНИКЕВИЧ АЛЕКСАНДРА</v>
      </c>
    </row>
    <row r="36" spans="1:21" s="47" customFormat="1" ht="9" customHeight="1">
      <c r="A36" s="50">
        <v>15</v>
      </c>
      <c r="B36" s="58"/>
      <c r="C36" s="78"/>
      <c r="D36" s="129"/>
      <c r="E36" s="130"/>
      <c r="F36" s="130"/>
      <c r="G36" s="130"/>
      <c r="H36" s="131"/>
      <c r="I36" s="144"/>
      <c r="J36" s="145"/>
      <c r="K36" s="146" t="s">
        <v>108</v>
      </c>
      <c r="L36" s="146"/>
      <c r="M36" s="157"/>
      <c r="N36" s="162"/>
      <c r="O36" s="157"/>
      <c r="P36" s="87"/>
      <c r="Q36" s="89"/>
      <c r="R36" s="90"/>
      <c r="U36" s="56" t="str">
        <f>E$64&amp;" "&amp;D$64</f>
        <v> </v>
      </c>
    </row>
    <row r="37" spans="1:21" s="47" customFormat="1" ht="9" customHeight="1">
      <c r="A37" s="50"/>
      <c r="B37" s="80"/>
      <c r="C37" s="81"/>
      <c r="D37" s="147"/>
      <c r="E37" s="148"/>
      <c r="F37" s="135"/>
      <c r="G37" s="136"/>
      <c r="H37" s="137"/>
      <c r="I37" s="149" t="s">
        <v>82</v>
      </c>
      <c r="J37" s="150"/>
      <c r="K37" s="144"/>
      <c r="L37" s="161"/>
      <c r="M37" s="157"/>
      <c r="N37" s="162"/>
      <c r="O37" s="157"/>
      <c r="P37" s="87"/>
      <c r="Q37" s="89"/>
      <c r="R37" s="90"/>
      <c r="U37" s="56" t="str">
        <f>E$66&amp;" "&amp;D$66</f>
        <v> </v>
      </c>
    </row>
    <row r="38" spans="1:21" s="47" customFormat="1" ht="9" customHeight="1">
      <c r="A38" s="41">
        <v>16</v>
      </c>
      <c r="B38" s="58"/>
      <c r="C38" s="82"/>
      <c r="D38" s="129"/>
      <c r="E38" s="130"/>
      <c r="F38" s="130"/>
      <c r="G38" s="130"/>
      <c r="H38" s="152"/>
      <c r="I38" s="144"/>
      <c r="J38" s="132"/>
      <c r="K38" s="144"/>
      <c r="L38" s="144"/>
      <c r="M38" s="162"/>
      <c r="N38" s="162"/>
      <c r="O38" s="157"/>
      <c r="P38" s="87"/>
      <c r="Q38" s="89"/>
      <c r="R38" s="90"/>
      <c r="U38" s="56" t="str">
        <f>E$68&amp;" "&amp;D$68</f>
        <v> </v>
      </c>
    </row>
    <row r="39" spans="1:21" s="47" customFormat="1" ht="9" customHeight="1" thickBot="1">
      <c r="A39" s="50"/>
      <c r="B39" s="80"/>
      <c r="C39" s="83"/>
      <c r="D39" s="147"/>
      <c r="E39" s="135"/>
      <c r="F39" s="135"/>
      <c r="G39" s="135"/>
      <c r="H39" s="142"/>
      <c r="I39" s="144"/>
      <c r="J39" s="132"/>
      <c r="K39" s="144"/>
      <c r="L39" s="144"/>
      <c r="M39" s="169"/>
      <c r="N39" s="170"/>
      <c r="O39" s="149" t="s">
        <v>140</v>
      </c>
      <c r="P39" s="93"/>
      <c r="Q39" s="89"/>
      <c r="R39" s="90"/>
      <c r="U39" s="64" t="str">
        <f>E$70&amp;" "&amp;D$70</f>
        <v> </v>
      </c>
    </row>
    <row r="40" spans="1:18" s="47" customFormat="1" ht="9" customHeight="1">
      <c r="A40" s="41">
        <v>17</v>
      </c>
      <c r="B40" s="58"/>
      <c r="C40" s="82"/>
      <c r="D40" s="129"/>
      <c r="E40" s="130"/>
      <c r="F40" s="130"/>
      <c r="G40" s="130"/>
      <c r="H40" s="131"/>
      <c r="I40" s="144"/>
      <c r="J40" s="132"/>
      <c r="K40" s="144"/>
      <c r="L40" s="144"/>
      <c r="M40" s="159"/>
      <c r="N40" s="171"/>
      <c r="O40" s="164" t="s">
        <v>120</v>
      </c>
      <c r="P40" s="87"/>
      <c r="Q40" s="89"/>
      <c r="R40" s="90"/>
    </row>
    <row r="41" spans="1:18" s="47" customFormat="1" ht="9" customHeight="1">
      <c r="A41" s="50"/>
      <c r="B41" s="80"/>
      <c r="C41" s="81"/>
      <c r="D41" s="147"/>
      <c r="E41" s="132"/>
      <c r="F41" s="135"/>
      <c r="G41" s="136"/>
      <c r="H41" s="137"/>
      <c r="I41" s="149" t="s">
        <v>83</v>
      </c>
      <c r="J41" s="138"/>
      <c r="K41" s="144"/>
      <c r="L41" s="144"/>
      <c r="M41" s="157"/>
      <c r="N41" s="162"/>
      <c r="O41" s="172"/>
      <c r="P41" s="87"/>
      <c r="Q41" s="89"/>
      <c r="R41" s="90"/>
    </row>
    <row r="42" spans="1:18" s="47" customFormat="1" ht="9" customHeight="1">
      <c r="A42" s="50">
        <v>18</v>
      </c>
      <c r="B42" s="58"/>
      <c r="C42" s="78"/>
      <c r="D42" s="129"/>
      <c r="E42" s="130"/>
      <c r="F42" s="130"/>
      <c r="G42" s="130"/>
      <c r="H42" s="139"/>
      <c r="I42" s="146"/>
      <c r="J42" s="141"/>
      <c r="K42" s="144"/>
      <c r="L42" s="144"/>
      <c r="M42" s="157"/>
      <c r="N42" s="162"/>
      <c r="O42" s="157"/>
      <c r="P42" s="87"/>
      <c r="Q42" s="89"/>
      <c r="R42" s="90"/>
    </row>
    <row r="43" spans="1:18" s="47" customFormat="1" ht="9" customHeight="1">
      <c r="A43" s="50"/>
      <c r="B43" s="80"/>
      <c r="C43" s="81"/>
      <c r="D43" s="147"/>
      <c r="E43" s="135"/>
      <c r="F43" s="135"/>
      <c r="G43" s="135"/>
      <c r="H43" s="142"/>
      <c r="I43" s="159"/>
      <c r="J43" s="143"/>
      <c r="K43" s="149" t="s">
        <v>142</v>
      </c>
      <c r="L43" s="149"/>
      <c r="M43" s="157"/>
      <c r="N43" s="162"/>
      <c r="O43" s="157"/>
      <c r="P43" s="87"/>
      <c r="Q43" s="89"/>
      <c r="R43" s="90"/>
    </row>
    <row r="44" spans="1:18" s="47" customFormat="1" ht="9" customHeight="1">
      <c r="A44" s="50">
        <v>19</v>
      </c>
      <c r="B44" s="58"/>
      <c r="C44" s="78"/>
      <c r="D44" s="129"/>
      <c r="E44" s="130"/>
      <c r="F44" s="130"/>
      <c r="G44" s="130"/>
      <c r="H44" s="131"/>
      <c r="I44" s="144"/>
      <c r="J44" s="145"/>
      <c r="K44" s="146" t="s">
        <v>143</v>
      </c>
      <c r="L44" s="165"/>
      <c r="M44" s="157"/>
      <c r="N44" s="162"/>
      <c r="O44" s="157"/>
      <c r="P44" s="87"/>
      <c r="Q44" s="89"/>
      <c r="R44" s="90"/>
    </row>
    <row r="45" spans="1:18" s="47" customFormat="1" ht="9" customHeight="1">
      <c r="A45" s="50"/>
      <c r="B45" s="80"/>
      <c r="C45" s="81"/>
      <c r="D45" s="147"/>
      <c r="E45" s="148"/>
      <c r="F45" s="135"/>
      <c r="G45" s="136"/>
      <c r="H45" s="137"/>
      <c r="I45" s="149" t="s">
        <v>84</v>
      </c>
      <c r="J45" s="150"/>
      <c r="K45" s="144"/>
      <c r="L45" s="166"/>
      <c r="M45" s="157"/>
      <c r="N45" s="162"/>
      <c r="O45" s="157"/>
      <c r="P45" s="87"/>
      <c r="Q45" s="89"/>
      <c r="R45" s="90"/>
    </row>
    <row r="46" spans="1:18" s="47" customFormat="1" ht="9" customHeight="1">
      <c r="A46" s="50">
        <v>20</v>
      </c>
      <c r="B46" s="58"/>
      <c r="C46" s="78"/>
      <c r="D46" s="149"/>
      <c r="E46" s="130"/>
      <c r="F46" s="130"/>
      <c r="G46" s="130"/>
      <c r="H46" s="152"/>
      <c r="I46" s="144"/>
      <c r="J46" s="132"/>
      <c r="K46" s="144"/>
      <c r="L46" s="156"/>
      <c r="M46" s="157"/>
      <c r="N46" s="162"/>
      <c r="O46" s="157"/>
      <c r="P46" s="87"/>
      <c r="Q46" s="89"/>
      <c r="R46" s="90"/>
    </row>
    <row r="47" spans="1:18" s="47" customFormat="1" ht="9" customHeight="1">
      <c r="A47" s="50"/>
      <c r="B47" s="80"/>
      <c r="C47" s="81"/>
      <c r="D47" s="147"/>
      <c r="E47" s="135"/>
      <c r="F47" s="135"/>
      <c r="G47" s="135"/>
      <c r="H47" s="142"/>
      <c r="I47" s="144"/>
      <c r="J47" s="132"/>
      <c r="K47" s="159"/>
      <c r="L47" s="163"/>
      <c r="M47" s="149" t="s">
        <v>142</v>
      </c>
      <c r="N47" s="173"/>
      <c r="O47" s="157"/>
      <c r="P47" s="87"/>
      <c r="Q47" s="89"/>
      <c r="R47" s="90"/>
    </row>
    <row r="48" spans="1:18" s="47" customFormat="1" ht="9" customHeight="1">
      <c r="A48" s="50">
        <v>21</v>
      </c>
      <c r="B48" s="58"/>
      <c r="C48" s="78"/>
      <c r="D48" s="129"/>
      <c r="E48" s="130"/>
      <c r="F48" s="130"/>
      <c r="G48" s="130"/>
      <c r="H48" s="154"/>
      <c r="I48" s="144"/>
      <c r="J48" s="132"/>
      <c r="K48" s="144"/>
      <c r="L48" s="156"/>
      <c r="M48" s="174" t="s">
        <v>165</v>
      </c>
      <c r="N48" s="158"/>
      <c r="O48" s="157"/>
      <c r="P48" s="87"/>
      <c r="Q48" s="89"/>
      <c r="R48" s="90"/>
    </row>
    <row r="49" spans="1:18" s="47" customFormat="1" ht="9" customHeight="1">
      <c r="A49" s="50"/>
      <c r="B49" s="80"/>
      <c r="C49" s="81"/>
      <c r="D49" s="147"/>
      <c r="E49" s="148"/>
      <c r="F49" s="135"/>
      <c r="G49" s="136"/>
      <c r="H49" s="137"/>
      <c r="I49" s="149" t="s">
        <v>85</v>
      </c>
      <c r="J49" s="138"/>
      <c r="K49" s="144"/>
      <c r="L49" s="156"/>
      <c r="M49" s="157"/>
      <c r="N49" s="158"/>
      <c r="O49" s="157"/>
      <c r="P49" s="87"/>
      <c r="Q49" s="89"/>
      <c r="R49" s="90"/>
    </row>
    <row r="50" spans="1:18" s="47" customFormat="1" ht="9" customHeight="1">
      <c r="A50" s="50">
        <v>22</v>
      </c>
      <c r="B50" s="58"/>
      <c r="C50" s="78"/>
      <c r="D50" s="129"/>
      <c r="E50" s="130"/>
      <c r="F50" s="130"/>
      <c r="G50" s="130"/>
      <c r="H50" s="139"/>
      <c r="I50" s="146"/>
      <c r="J50" s="141"/>
      <c r="K50" s="144"/>
      <c r="L50" s="156"/>
      <c r="M50" s="157"/>
      <c r="N50" s="158"/>
      <c r="O50" s="157"/>
      <c r="P50" s="87"/>
      <c r="Q50" s="89"/>
      <c r="R50" s="90"/>
    </row>
    <row r="51" spans="1:18" s="47" customFormat="1" ht="9" customHeight="1">
      <c r="A51" s="50"/>
      <c r="B51" s="80"/>
      <c r="C51" s="81"/>
      <c r="D51" s="147"/>
      <c r="E51" s="135"/>
      <c r="F51" s="135"/>
      <c r="G51" s="135"/>
      <c r="H51" s="142"/>
      <c r="I51" s="159"/>
      <c r="J51" s="143"/>
      <c r="K51" s="149" t="s">
        <v>144</v>
      </c>
      <c r="L51" s="160"/>
      <c r="M51" s="157"/>
      <c r="N51" s="158"/>
      <c r="O51" s="157"/>
      <c r="P51" s="87"/>
      <c r="Q51" s="89"/>
      <c r="R51" s="90"/>
    </row>
    <row r="52" spans="1:18" s="47" customFormat="1" ht="9" customHeight="1">
      <c r="A52" s="50">
        <v>23</v>
      </c>
      <c r="B52" s="58"/>
      <c r="C52" s="78"/>
      <c r="D52" s="129"/>
      <c r="E52" s="130"/>
      <c r="F52" s="130"/>
      <c r="G52" s="130"/>
      <c r="H52" s="131"/>
      <c r="I52" s="144"/>
      <c r="J52" s="145"/>
      <c r="K52" s="146" t="s">
        <v>116</v>
      </c>
      <c r="L52" s="146"/>
      <c r="M52" s="157"/>
      <c r="N52" s="158"/>
      <c r="O52" s="157"/>
      <c r="P52" s="87"/>
      <c r="Q52" s="89"/>
      <c r="R52" s="90"/>
    </row>
    <row r="53" spans="1:18" s="47" customFormat="1" ht="9" customHeight="1">
      <c r="A53" s="50"/>
      <c r="B53" s="80"/>
      <c r="C53" s="81"/>
      <c r="D53" s="147"/>
      <c r="E53" s="148"/>
      <c r="F53" s="135"/>
      <c r="G53" s="136"/>
      <c r="H53" s="137"/>
      <c r="I53" s="149" t="s">
        <v>86</v>
      </c>
      <c r="J53" s="150"/>
      <c r="K53" s="144"/>
      <c r="L53" s="161"/>
      <c r="M53" s="157"/>
      <c r="N53" s="158"/>
      <c r="O53" s="157"/>
      <c r="P53" s="87"/>
      <c r="Q53" s="89"/>
      <c r="R53" s="90"/>
    </row>
    <row r="54" spans="1:18" s="47" customFormat="1" ht="9" customHeight="1">
      <c r="A54" s="41">
        <v>24</v>
      </c>
      <c r="B54" s="58"/>
      <c r="C54" s="82"/>
      <c r="D54" s="149"/>
      <c r="E54" s="130"/>
      <c r="F54" s="130"/>
      <c r="G54" s="130"/>
      <c r="H54" s="152"/>
      <c r="I54" s="144"/>
      <c r="J54" s="132"/>
      <c r="K54" s="144"/>
      <c r="L54" s="144"/>
      <c r="M54" s="157"/>
      <c r="N54" s="158"/>
      <c r="O54" s="157"/>
      <c r="P54" s="87"/>
      <c r="Q54" s="89"/>
      <c r="R54" s="90"/>
    </row>
    <row r="55" spans="1:18" s="47" customFormat="1" ht="9" customHeight="1">
      <c r="A55" s="50"/>
      <c r="B55" s="80"/>
      <c r="C55" s="83"/>
      <c r="D55" s="147"/>
      <c r="E55" s="135"/>
      <c r="F55" s="135"/>
      <c r="G55" s="135"/>
      <c r="H55" s="142"/>
      <c r="I55" s="144"/>
      <c r="J55" s="132"/>
      <c r="K55" s="144"/>
      <c r="L55" s="144"/>
      <c r="M55" s="159"/>
      <c r="N55" s="163"/>
      <c r="O55" s="149" t="s">
        <v>146</v>
      </c>
      <c r="P55" s="92"/>
      <c r="Q55" s="89"/>
      <c r="R55" s="90"/>
    </row>
    <row r="56" spans="1:18" s="47" customFormat="1" ht="9" customHeight="1">
      <c r="A56" s="41">
        <v>25</v>
      </c>
      <c r="B56" s="58"/>
      <c r="C56" s="82"/>
      <c r="D56" s="129"/>
      <c r="E56" s="130"/>
      <c r="F56" s="130"/>
      <c r="G56" s="130"/>
      <c r="H56" s="131"/>
      <c r="I56" s="144"/>
      <c r="J56" s="132"/>
      <c r="K56" s="144"/>
      <c r="L56" s="144"/>
      <c r="M56" s="157"/>
      <c r="N56" s="158"/>
      <c r="O56" s="164" t="s">
        <v>116</v>
      </c>
      <c r="P56" s="88"/>
      <c r="Q56" s="89"/>
      <c r="R56" s="90"/>
    </row>
    <row r="57" spans="1:18" s="47" customFormat="1" ht="9" customHeight="1">
      <c r="A57" s="50"/>
      <c r="B57" s="80"/>
      <c r="C57" s="81"/>
      <c r="D57" s="147"/>
      <c r="E57" s="132"/>
      <c r="F57" s="135"/>
      <c r="G57" s="136"/>
      <c r="H57" s="137"/>
      <c r="I57" s="149" t="s">
        <v>87</v>
      </c>
      <c r="J57" s="138"/>
      <c r="K57" s="144"/>
      <c r="L57" s="144"/>
      <c r="M57" s="157"/>
      <c r="N57" s="158"/>
      <c r="O57" s="172"/>
      <c r="P57" s="88"/>
      <c r="Q57" s="89"/>
      <c r="R57" s="90"/>
    </row>
    <row r="58" spans="1:18" s="47" customFormat="1" ht="9" customHeight="1">
      <c r="A58" s="50">
        <v>26</v>
      </c>
      <c r="B58" s="58"/>
      <c r="C58" s="78"/>
      <c r="D58" s="129"/>
      <c r="E58" s="130"/>
      <c r="F58" s="130"/>
      <c r="G58" s="130"/>
      <c r="H58" s="139"/>
      <c r="I58" s="146"/>
      <c r="J58" s="141"/>
      <c r="K58" s="144"/>
      <c r="L58" s="144"/>
      <c r="M58" s="157"/>
      <c r="N58" s="158"/>
      <c r="O58" s="157"/>
      <c r="P58" s="88"/>
      <c r="Q58" s="89"/>
      <c r="R58" s="90"/>
    </row>
    <row r="59" spans="1:18" s="47" customFormat="1" ht="11.25" customHeight="1">
      <c r="A59" s="50"/>
      <c r="B59" s="80"/>
      <c r="C59" s="81"/>
      <c r="D59" s="147"/>
      <c r="E59" s="135"/>
      <c r="F59" s="135"/>
      <c r="G59" s="135"/>
      <c r="H59" s="142"/>
      <c r="I59" s="159"/>
      <c r="J59" s="143"/>
      <c r="K59" s="149" t="s">
        <v>145</v>
      </c>
      <c r="L59" s="149"/>
      <c r="M59" s="157"/>
      <c r="N59" s="158"/>
      <c r="O59" s="157"/>
      <c r="P59" s="88"/>
      <c r="Q59" s="89"/>
      <c r="R59" s="90"/>
    </row>
    <row r="60" spans="1:18" s="47" customFormat="1" ht="9" customHeight="1">
      <c r="A60" s="50">
        <v>27</v>
      </c>
      <c r="B60" s="58"/>
      <c r="C60" s="78"/>
      <c r="D60" s="129" t="s">
        <v>88</v>
      </c>
      <c r="E60" s="130"/>
      <c r="F60" s="130"/>
      <c r="G60" s="130"/>
      <c r="H60" s="131"/>
      <c r="I60" s="144"/>
      <c r="J60" s="145"/>
      <c r="K60" s="146" t="s">
        <v>130</v>
      </c>
      <c r="L60" s="165"/>
      <c r="M60" s="157"/>
      <c r="N60" s="158"/>
      <c r="O60" s="157"/>
      <c r="P60" s="88"/>
      <c r="Q60" s="89"/>
      <c r="R60" s="90"/>
    </row>
    <row r="61" spans="1:18" s="47" customFormat="1" ht="9" customHeight="1">
      <c r="A61" s="50"/>
      <c r="B61" s="80"/>
      <c r="C61" s="81"/>
      <c r="D61" s="147"/>
      <c r="E61" s="148"/>
      <c r="F61" s="135"/>
      <c r="G61" s="136"/>
      <c r="H61" s="137"/>
      <c r="I61" s="149" t="s">
        <v>88</v>
      </c>
      <c r="J61" s="150"/>
      <c r="K61" s="144"/>
      <c r="L61" s="166"/>
      <c r="M61" s="157"/>
      <c r="N61" s="158"/>
      <c r="O61" s="157"/>
      <c r="P61" s="88"/>
      <c r="Q61" s="89"/>
      <c r="R61" s="90"/>
    </row>
    <row r="62" spans="1:18" s="47" customFormat="1" ht="9" customHeight="1">
      <c r="A62" s="50">
        <v>28</v>
      </c>
      <c r="B62" s="58"/>
      <c r="C62" s="78"/>
      <c r="D62" s="149" t="s">
        <v>89</v>
      </c>
      <c r="E62" s="130"/>
      <c r="F62" s="130"/>
      <c r="G62" s="130"/>
      <c r="H62" s="152"/>
      <c r="I62" s="144" t="s">
        <v>100</v>
      </c>
      <c r="J62" s="132"/>
      <c r="K62" s="144"/>
      <c r="L62" s="156"/>
      <c r="M62" s="157"/>
      <c r="N62" s="158"/>
      <c r="O62" s="157"/>
      <c r="P62" s="88"/>
      <c r="Q62" s="89"/>
      <c r="R62" s="90"/>
    </row>
    <row r="63" spans="1:18" s="47" customFormat="1" ht="9" customHeight="1">
      <c r="A63" s="50"/>
      <c r="B63" s="80"/>
      <c r="C63" s="81"/>
      <c r="D63" s="147"/>
      <c r="E63" s="135"/>
      <c r="F63" s="135"/>
      <c r="G63" s="135"/>
      <c r="H63" s="142"/>
      <c r="I63" s="144"/>
      <c r="J63" s="132"/>
      <c r="K63" s="159"/>
      <c r="L63" s="163"/>
      <c r="M63" s="149" t="s">
        <v>146</v>
      </c>
      <c r="N63" s="167"/>
      <c r="O63" s="157"/>
      <c r="P63" s="88"/>
      <c r="Q63" s="89"/>
      <c r="R63" s="90"/>
    </row>
    <row r="64" spans="1:18" s="47" customFormat="1" ht="9" customHeight="1">
      <c r="A64" s="50">
        <v>29</v>
      </c>
      <c r="B64" s="58"/>
      <c r="C64" s="78"/>
      <c r="D64" s="149"/>
      <c r="E64" s="130"/>
      <c r="F64" s="130"/>
      <c r="G64" s="130"/>
      <c r="H64" s="154"/>
      <c r="I64" s="144"/>
      <c r="J64" s="132"/>
      <c r="K64" s="144"/>
      <c r="L64" s="156"/>
      <c r="M64" s="175" t="s">
        <v>119</v>
      </c>
      <c r="N64" s="162"/>
      <c r="O64" s="157"/>
      <c r="P64" s="88"/>
      <c r="Q64" s="89"/>
      <c r="R64" s="90"/>
    </row>
    <row r="65" spans="1:18" s="47" customFormat="1" ht="9" customHeight="1">
      <c r="A65" s="50"/>
      <c r="B65" s="80"/>
      <c r="C65" s="81"/>
      <c r="D65" s="147"/>
      <c r="E65" s="148"/>
      <c r="F65" s="135"/>
      <c r="G65" s="136"/>
      <c r="H65" s="137"/>
      <c r="I65" s="149" t="s">
        <v>37</v>
      </c>
      <c r="J65" s="138"/>
      <c r="K65" s="144"/>
      <c r="L65" s="156"/>
      <c r="M65" s="157"/>
      <c r="N65" s="162"/>
      <c r="O65" s="157"/>
      <c r="P65" s="88"/>
      <c r="Q65" s="89"/>
      <c r="R65" s="90"/>
    </row>
    <row r="66" spans="1:18" s="47" customFormat="1" ht="9" customHeight="1">
      <c r="A66" s="50">
        <v>30</v>
      </c>
      <c r="B66" s="58"/>
      <c r="C66" s="78"/>
      <c r="D66" s="129"/>
      <c r="E66" s="130"/>
      <c r="F66" s="130"/>
      <c r="G66" s="130"/>
      <c r="H66" s="139"/>
      <c r="I66" s="146"/>
      <c r="J66" s="141"/>
      <c r="K66" s="144"/>
      <c r="L66" s="156"/>
      <c r="M66" s="157"/>
      <c r="N66" s="162"/>
      <c r="O66" s="157"/>
      <c r="P66" s="88"/>
      <c r="Q66" s="89"/>
      <c r="R66" s="90"/>
    </row>
    <row r="67" spans="1:18" s="47" customFormat="1" ht="11.25" customHeight="1">
      <c r="A67" s="50"/>
      <c r="B67" s="80"/>
      <c r="C67" s="81"/>
      <c r="D67" s="147"/>
      <c r="E67" s="135"/>
      <c r="F67" s="135"/>
      <c r="G67" s="135"/>
      <c r="H67" s="142"/>
      <c r="I67" s="159"/>
      <c r="J67" s="143"/>
      <c r="K67" s="149" t="s">
        <v>146</v>
      </c>
      <c r="L67" s="160"/>
      <c r="M67" s="176"/>
      <c r="N67" s="177"/>
      <c r="O67" s="176"/>
      <c r="P67" s="90"/>
      <c r="Q67" s="90"/>
      <c r="R67" s="90"/>
    </row>
    <row r="68" spans="1:18" s="47" customFormat="1" ht="9" customHeight="1">
      <c r="A68" s="50">
        <v>31</v>
      </c>
      <c r="B68" s="58"/>
      <c r="C68" s="78"/>
      <c r="D68" s="129"/>
      <c r="E68" s="130"/>
      <c r="F68" s="130"/>
      <c r="G68" s="130"/>
      <c r="H68" s="131"/>
      <c r="I68" s="144"/>
      <c r="J68" s="145"/>
      <c r="K68" s="178" t="s">
        <v>108</v>
      </c>
      <c r="L68" s="146"/>
      <c r="M68" s="176"/>
      <c r="N68" s="179"/>
      <c r="O68" s="176"/>
      <c r="P68" s="90"/>
      <c r="Q68" s="90"/>
      <c r="R68" s="90"/>
    </row>
    <row r="69" spans="1:18" s="47" customFormat="1" ht="9" customHeight="1">
      <c r="A69" s="50"/>
      <c r="B69" s="80"/>
      <c r="C69" s="81"/>
      <c r="D69" s="147"/>
      <c r="E69" s="148"/>
      <c r="F69" s="135"/>
      <c r="G69" s="136"/>
      <c r="H69" s="137"/>
      <c r="I69" s="149" t="s">
        <v>172</v>
      </c>
      <c r="J69" s="150"/>
      <c r="K69" s="144"/>
      <c r="L69" s="161"/>
      <c r="M69" s="135"/>
      <c r="N69" s="135"/>
      <c r="O69" s="135"/>
      <c r="P69" s="96"/>
      <c r="Q69" s="97"/>
      <c r="R69" s="97"/>
    </row>
    <row r="70" spans="1:20" s="47" customFormat="1" ht="10.5" customHeight="1">
      <c r="A70" s="41">
        <v>32</v>
      </c>
      <c r="B70" s="58"/>
      <c r="C70" s="82"/>
      <c r="D70" s="129"/>
      <c r="E70" s="130"/>
      <c r="F70" s="130"/>
      <c r="G70" s="130"/>
      <c r="H70" s="152"/>
      <c r="I70" s="132"/>
      <c r="J70" s="132"/>
      <c r="K70" s="144"/>
      <c r="L70" s="144"/>
      <c r="M70" s="135"/>
      <c r="N70" s="135"/>
      <c r="O70" s="135"/>
      <c r="P70" s="96"/>
      <c r="Q70" s="97"/>
      <c r="R70" s="97"/>
      <c r="T70" s="47" t="s">
        <v>9</v>
      </c>
    </row>
    <row r="71" spans="11:16" ht="12.75" customHeight="1">
      <c r="K71" s="99"/>
      <c r="L71" s="231" t="s">
        <v>141</v>
      </c>
      <c r="M71" s="231"/>
      <c r="N71" s="96"/>
      <c r="O71" s="96"/>
      <c r="P71"/>
    </row>
    <row r="72" spans="11:16" ht="15.75" customHeight="1">
      <c r="K72" s="99"/>
      <c r="L72" s="71"/>
      <c r="M72" s="69"/>
      <c r="N72" s="149" t="s">
        <v>141</v>
      </c>
      <c r="O72" s="85"/>
      <c r="P72" t="s">
        <v>14</v>
      </c>
    </row>
    <row r="73" spans="7:16" ht="15.75" customHeight="1">
      <c r="G73" s="71"/>
      <c r="I73" s="71"/>
      <c r="K73" s="71"/>
      <c r="L73" s="231" t="s">
        <v>142</v>
      </c>
      <c r="M73" s="232"/>
      <c r="N73" s="233" t="s">
        <v>143</v>
      </c>
      <c r="O73" s="65"/>
      <c r="P73"/>
    </row>
    <row r="74" spans="11:17" ht="12.75">
      <c r="K74" s="100"/>
      <c r="L74" s="71"/>
      <c r="M74" s="99"/>
      <c r="N74" s="71"/>
      <c r="O74" s="98"/>
      <c r="P74" s="71"/>
      <c r="Q74" s="71"/>
    </row>
    <row r="75" spans="11:17" ht="12.75">
      <c r="K75" s="98"/>
      <c r="L75" s="71"/>
      <c r="M75" s="99"/>
      <c r="N75" s="71"/>
      <c r="O75" s="98"/>
      <c r="P75" s="71"/>
      <c r="Q75" s="71"/>
    </row>
    <row r="76" spans="11:17" ht="12.75">
      <c r="K76" s="98"/>
      <c r="L76" s="71"/>
      <c r="M76" s="99"/>
      <c r="N76" s="71"/>
      <c r="O76" s="98"/>
      <c r="P76" s="71"/>
      <c r="Q76" s="71"/>
    </row>
    <row r="77" spans="11:17" ht="12.75">
      <c r="K77" s="98"/>
      <c r="L77" s="71"/>
      <c r="M77" s="99"/>
      <c r="N77" s="71"/>
      <c r="O77" s="98"/>
      <c r="P77" s="71"/>
      <c r="Q77" s="71"/>
    </row>
    <row r="78" spans="11:17" ht="12.75">
      <c r="K78" s="98"/>
      <c r="L78" s="71"/>
      <c r="M78" s="99"/>
      <c r="N78" s="71"/>
      <c r="O78" s="98"/>
      <c r="P78" s="71"/>
      <c r="Q78" s="71"/>
    </row>
    <row r="79" spans="11:17" ht="12.75">
      <c r="K79" s="98"/>
      <c r="L79" s="71"/>
      <c r="M79" s="99"/>
      <c r="N79" s="71"/>
      <c r="O79" s="98"/>
      <c r="P79" s="71"/>
      <c r="Q79" s="71"/>
    </row>
    <row r="80" spans="11:17" ht="12.75">
      <c r="K80" s="98"/>
      <c r="L80" s="71"/>
      <c r="M80" s="99"/>
      <c r="N80" s="71"/>
      <c r="O80" s="98"/>
      <c r="P80" s="71"/>
      <c r="Q80" s="71"/>
    </row>
    <row r="81" spans="8:11" ht="12.75">
      <c r="H81" s="67" t="s">
        <v>10</v>
      </c>
      <c r="K81" s="70"/>
    </row>
    <row r="82" spans="3:14" ht="15.75">
      <c r="C82" s="72"/>
      <c r="D82" s="73" t="s">
        <v>11</v>
      </c>
      <c r="E82" s="73"/>
      <c r="F82" s="73"/>
      <c r="G82" s="73"/>
      <c r="H82" s="74"/>
      <c r="I82" s="218" t="s">
        <v>18</v>
      </c>
      <c r="J82" s="218"/>
      <c r="K82" s="218"/>
      <c r="L82" s="218"/>
      <c r="M82" s="218"/>
      <c r="N82" s="218"/>
    </row>
    <row r="83" spans="3:11" ht="15.75">
      <c r="C83" s="72"/>
      <c r="D83" s="73"/>
      <c r="E83" s="73"/>
      <c r="F83" s="73"/>
      <c r="G83" s="73"/>
      <c r="H83" s="74"/>
      <c r="I83" s="73"/>
      <c r="J83" s="74"/>
      <c r="K83" s="73"/>
    </row>
    <row r="84" spans="3:11" ht="15.75">
      <c r="C84" s="72"/>
      <c r="D84" s="73"/>
      <c r="E84" s="73"/>
      <c r="F84" s="73"/>
      <c r="G84" s="73"/>
      <c r="H84" s="74"/>
      <c r="I84" s="73"/>
      <c r="J84" s="74"/>
      <c r="K84" s="73"/>
    </row>
    <row r="85" spans="3:11" ht="15.75">
      <c r="C85" s="72"/>
      <c r="D85" s="73"/>
      <c r="E85" s="73"/>
      <c r="F85" s="73"/>
      <c r="G85" s="73"/>
      <c r="H85" s="74"/>
      <c r="J85" s="73"/>
      <c r="K85" s="73"/>
    </row>
  </sheetData>
  <sheetProtection/>
  <mergeCells count="8">
    <mergeCell ref="B1:L1"/>
    <mergeCell ref="I82:N82"/>
    <mergeCell ref="F3:O3"/>
    <mergeCell ref="A5:B5"/>
    <mergeCell ref="I4:K4"/>
    <mergeCell ref="O5:P5"/>
    <mergeCell ref="L71:M71"/>
    <mergeCell ref="L73:M73"/>
  </mergeCells>
  <conditionalFormatting sqref="G70 G8 E54 G10 E70 G12 E12 G14 E14 G16 E16 G18 E18 G20 E20 G22 E22 G24 E24 G26 E26 G28 E28 G30 E30 G32 E32 G34 E34 G36 E36 G38 E38 G40 E40 G42 E42 G44 E44 G46 E46 G48 E48 G50 E50 G52 E8 G54 E52 G56 E56 G58 E58 G60 E60 G62 E62 G64 E64 G66 E66 G68 E68 E10">
    <cfRule type="expression" priority="1" dxfId="5" stopIfTrue="1">
      <formula>AND($C8&lt;9,$B8&gt;0)</formula>
    </cfRule>
  </conditionalFormatting>
  <conditionalFormatting sqref="I11 I59 G13 G17 G21 G25 G29 G33 G37 G41 G45 G49 G53 G57 G61 G65 K15 M23 K31 M40 K47 M55 I67 G69 I19 I27 I35 I43 I51 K63 G9">
    <cfRule type="expression" priority="2" dxfId="13" stopIfTrue="1">
      <formula>AND($M$1="CU",G9="Umpire")</formula>
    </cfRule>
    <cfRule type="expression" priority="3" dxfId="12" stopIfTrue="1">
      <formula>AND($M$1="CU",G9&lt;&gt;"Umpire",H9&lt;&gt;"")</formula>
    </cfRule>
    <cfRule type="expression" priority="4" dxfId="11" stopIfTrue="1">
      <formula>AND($M$1="CU",G9&lt;&gt;"Umpire")</formula>
    </cfRule>
  </conditionalFormatting>
  <conditionalFormatting sqref="D70 D8 D12 K11 I9 D18 D20 D22 D26 D28 D30 D10 D34 D36 D38 D42 D44 D66 D48 D50 D52 D68 D56 D58 D60 M15">
    <cfRule type="cellIs" priority="5" dxfId="10" operator="equal" stopIfTrue="1">
      <formula>"Bye"</formula>
    </cfRule>
    <cfRule type="expression" priority="6" dxfId="5" stopIfTrue="1">
      <formula>AND($C8&lt;9,$B8&gt;0)</formula>
    </cfRule>
  </conditionalFormatting>
  <conditionalFormatting sqref="K51 K67 D62 M63 M47 M31 K59 I17 I21 I25 I29 I33 I37 I41 I45 I49 I53 I57 I69 I65 I61 D46 K19 K27 K35 K43 O55 D64 D16 D32 D54 O23 O39 N72:O72 N73">
    <cfRule type="expression" priority="7" dxfId="5" stopIfTrue="1">
      <formula>C16="as"</formula>
    </cfRule>
    <cfRule type="expression" priority="8" dxfId="5" stopIfTrue="1">
      <formula>C16="bs"</formula>
    </cfRule>
  </conditionalFormatting>
  <conditionalFormatting sqref="C8 C10 C12 C16 C18 C20 C22 C26 C28 C30 C32 C34 C36 C38 C42 C44 C46 C48 C50 C52 C54 C56 C58 C60 C62 C64 C66 C68 C70">
    <cfRule type="expression" priority="9" dxfId="4" stopIfTrue="1">
      <formula>AND($C8&gt;0,$C8&lt;9,$B8&gt;0)</formula>
    </cfRule>
    <cfRule type="expression" priority="10" dxfId="3" stopIfTrue="1">
      <formula>$C8&gt;0</formula>
    </cfRule>
    <cfRule type="expression" priority="11" dxfId="2" stopIfTrue="1">
      <formula>$D8="Bye"</formula>
    </cfRule>
  </conditionalFormatting>
  <conditionalFormatting sqref="D40">
    <cfRule type="cellIs" priority="5" dxfId="10" operator="equal" stopIfTrue="1">
      <formula>"Bye"</formula>
    </cfRule>
    <cfRule type="expression" priority="6" dxfId="5" stopIfTrue="1">
      <formula>AND($C24&lt;9,$B24&gt;0)</formula>
    </cfRule>
  </conditionalFormatting>
  <conditionalFormatting sqref="C24">
    <cfRule type="expression" priority="14" dxfId="4" stopIfTrue="1">
      <formula>AND($C24&gt;0,$C24&lt;9,$B24&gt;0)</formula>
    </cfRule>
    <cfRule type="expression" priority="15" dxfId="3" stopIfTrue="1">
      <formula>$C24&gt;0</formula>
    </cfRule>
    <cfRule type="expression" priority="16" dxfId="2" stopIfTrue="1">
      <formula>$D40="Bye"</formula>
    </cfRule>
  </conditionalFormatting>
  <conditionalFormatting sqref="C40 C14">
    <cfRule type="expression" priority="11" dxfId="4" stopIfTrue="1">
      <formula>AND($C14&gt;0,$C14&lt;9,$B14&gt;0)</formula>
    </cfRule>
    <cfRule type="expression" priority="12" dxfId="3" stopIfTrue="1">
      <formula>$C14&gt;0</formula>
    </cfRule>
    <cfRule type="expression" priority="13" dxfId="2" stopIfTrue="1">
      <formula>#REF!="Bye"</formula>
    </cfRule>
  </conditionalFormatting>
  <conditionalFormatting sqref="D14 I13">
    <cfRule type="expression" priority="7" dxfId="5" stopIfTrue="1">
      <formula>H12="as"</formula>
    </cfRule>
    <cfRule type="expression" priority="8" dxfId="5" stopIfTrue="1">
      <formula>H12="bs"</formula>
    </cfRule>
  </conditionalFormatting>
  <conditionalFormatting sqref="H9 H13 H17 H21 H25 H29 H33 H37 H41 H45 H49 H53 H57 H61 H65 H69 J67 J59 J51 J43 J35 J27 J19 J11 L15 L31 L47 L63 N55 N40 N23">
    <cfRule type="expression" priority="15" dxfId="0" stopIfTrue="1">
      <formula>$M$1="CU"</formula>
    </cfRule>
  </conditionalFormatting>
  <dataValidations count="1">
    <dataValidation type="list" allowBlank="1" showInputMessage="1" sqref="G9 G13 G17 G21 G25 G29 G33 G37 G41 G45 G49 G53 G57 G61 G65 G69 I67 I59 K63 M55 I51 K47 I43 M40 I35 K31 I27 M23 I19 K15 I11">
      <formula1>$S$8:$S$19</formula1>
    </dataValidation>
  </dataValidations>
  <printOptions horizontalCentered="1"/>
  <pageMargins left="0.35" right="0.35" top="0.39" bottom="0.39" header="0" footer="0"/>
  <pageSetup fitToHeight="1" fitToWidth="1" horizontalDpi="360" verticalDpi="36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P44"/>
  <sheetViews>
    <sheetView tabSelected="1" workbookViewId="0" topLeftCell="A1">
      <selection activeCell="R28" sqref="R28"/>
    </sheetView>
  </sheetViews>
  <sheetFormatPr defaultColWidth="9.140625" defaultRowHeight="12.75"/>
  <cols>
    <col min="1" max="1" width="4.57421875" style="108" customWidth="1"/>
    <col min="2" max="4" width="9.140625" style="108" customWidth="1"/>
    <col min="5" max="5" width="8.57421875" style="108" customWidth="1"/>
    <col min="6" max="6" width="9.140625" style="108" customWidth="1"/>
    <col min="7" max="7" width="14.00390625" style="108" customWidth="1"/>
    <col min="8" max="8" width="15.28125" style="108" customWidth="1"/>
    <col min="9" max="15" width="9.140625" style="108" hidden="1" customWidth="1"/>
    <col min="16" max="16" width="14.7109375" style="108" customWidth="1"/>
    <col min="17" max="16384" width="9.140625" style="108" customWidth="1"/>
  </cols>
  <sheetData>
    <row r="1" spans="1:15" ht="25.5">
      <c r="A1" s="102" t="s">
        <v>15</v>
      </c>
      <c r="B1" s="102"/>
      <c r="C1" s="102"/>
      <c r="D1" s="102"/>
      <c r="E1" s="102"/>
      <c r="F1" s="102"/>
      <c r="G1" s="102"/>
      <c r="H1" s="102"/>
      <c r="I1" s="4"/>
      <c r="J1" s="3"/>
      <c r="K1" s="4"/>
      <c r="L1" s="3"/>
      <c r="M1" s="5" t="s">
        <v>0</v>
      </c>
      <c r="N1" s="3"/>
      <c r="O1" s="6"/>
    </row>
    <row r="2" spans="1:15" ht="15.75" customHeight="1">
      <c r="A2" s="227" t="s">
        <v>22</v>
      </c>
      <c r="B2" s="227"/>
      <c r="C2" s="227"/>
      <c r="D2" s="13"/>
      <c r="E2" s="13" t="s">
        <v>17</v>
      </c>
      <c r="F2" s="109"/>
      <c r="G2" s="110"/>
      <c r="H2" s="110"/>
      <c r="I2" s="110"/>
      <c r="J2" s="110"/>
      <c r="K2" s="110"/>
      <c r="L2" s="110"/>
      <c r="M2" s="110"/>
      <c r="N2" s="110"/>
      <c r="O2" s="110"/>
    </row>
    <row r="3" spans="1:15" ht="15.75" customHeight="1">
      <c r="A3" s="187"/>
      <c r="B3" s="187"/>
      <c r="C3" s="187"/>
      <c r="D3" s="13"/>
      <c r="E3" s="13"/>
      <c r="F3" s="109"/>
      <c r="G3" s="110"/>
      <c r="H3" s="110"/>
      <c r="I3" s="110"/>
      <c r="J3" s="110"/>
      <c r="K3" s="110"/>
      <c r="L3" s="110"/>
      <c r="M3" s="110"/>
      <c r="N3" s="110"/>
      <c r="O3" s="110"/>
    </row>
    <row r="4" ht="18">
      <c r="A4" s="111" t="s">
        <v>12</v>
      </c>
    </row>
    <row r="5" spans="1:16" ht="12.75">
      <c r="A5" s="112"/>
      <c r="B5" s="112" t="s">
        <v>13</v>
      </c>
      <c r="C5" s="112"/>
      <c r="D5" s="112"/>
      <c r="E5" s="112" t="s">
        <v>6</v>
      </c>
      <c r="F5" s="112"/>
      <c r="G5" s="112" t="s">
        <v>7</v>
      </c>
      <c r="H5" s="112" t="s">
        <v>8</v>
      </c>
      <c r="I5" s="112"/>
      <c r="J5" s="112"/>
      <c r="K5" s="112"/>
      <c r="L5" s="112"/>
      <c r="M5" s="112"/>
      <c r="N5" s="112"/>
      <c r="O5" s="112"/>
      <c r="P5" s="112"/>
    </row>
    <row r="6" spans="1:4" ht="12" customHeight="1">
      <c r="A6" s="113">
        <v>1</v>
      </c>
      <c r="B6" s="114" t="s">
        <v>41</v>
      </c>
      <c r="C6" s="114"/>
      <c r="D6" s="114"/>
    </row>
    <row r="7" spans="1:6" ht="12" customHeight="1">
      <c r="A7" s="113"/>
      <c r="D7" s="115"/>
      <c r="E7" s="114" t="s">
        <v>41</v>
      </c>
      <c r="F7" s="114"/>
    </row>
    <row r="8" spans="1:6" ht="12" customHeight="1">
      <c r="A8" s="113">
        <v>2</v>
      </c>
      <c r="B8" s="114" t="s">
        <v>25</v>
      </c>
      <c r="C8" s="114"/>
      <c r="D8" s="116"/>
      <c r="F8" s="115"/>
    </row>
    <row r="9" spans="1:7" ht="12" customHeight="1">
      <c r="A9" s="113"/>
      <c r="E9" s="117"/>
      <c r="F9" s="118"/>
      <c r="G9" s="114" t="s">
        <v>41</v>
      </c>
    </row>
    <row r="10" spans="1:8" ht="12.75">
      <c r="A10" s="113">
        <v>3</v>
      </c>
      <c r="B10" s="114" t="s">
        <v>134</v>
      </c>
      <c r="C10" s="114"/>
      <c r="D10" s="114"/>
      <c r="F10" s="118"/>
      <c r="G10" s="108" t="s">
        <v>174</v>
      </c>
      <c r="H10" s="106"/>
    </row>
    <row r="11" spans="1:8" ht="12.75">
      <c r="A11" s="113"/>
      <c r="D11" s="115"/>
      <c r="E11" s="114" t="s">
        <v>134</v>
      </c>
      <c r="F11" s="116"/>
      <c r="H11" s="106"/>
    </row>
    <row r="12" spans="1:8" ht="12.75">
      <c r="A12" s="113">
        <v>4</v>
      </c>
      <c r="B12" s="114" t="s">
        <v>148</v>
      </c>
      <c r="C12" s="114"/>
      <c r="D12" s="114"/>
      <c r="E12" s="107" t="s">
        <v>174</v>
      </c>
      <c r="H12" s="106"/>
    </row>
    <row r="13" spans="1:8" ht="12.75">
      <c r="A13" s="113"/>
      <c r="E13" s="117"/>
      <c r="F13" s="117"/>
      <c r="G13" s="118"/>
      <c r="H13" s="114" t="s">
        <v>41</v>
      </c>
    </row>
    <row r="14" spans="1:16" ht="12.75">
      <c r="A14" s="113">
        <v>5</v>
      </c>
      <c r="B14" s="114" t="s">
        <v>99</v>
      </c>
      <c r="C14" s="114"/>
      <c r="D14" s="114"/>
      <c r="E14" s="117"/>
      <c r="F14" s="117"/>
      <c r="H14" s="196" t="s">
        <v>177</v>
      </c>
      <c r="P14" s="117"/>
    </row>
    <row r="15" spans="1:16" ht="12.75">
      <c r="A15" s="113"/>
      <c r="B15" s="119"/>
      <c r="C15" s="119"/>
      <c r="D15" s="115"/>
      <c r="E15" s="114" t="s">
        <v>99</v>
      </c>
      <c r="F15" s="114"/>
      <c r="H15" s="197"/>
      <c r="P15" s="117"/>
    </row>
    <row r="16" spans="1:16" ht="12.75">
      <c r="A16" s="113">
        <v>6</v>
      </c>
      <c r="B16" s="114" t="s">
        <v>103</v>
      </c>
      <c r="C16" s="114"/>
      <c r="D16" s="114"/>
      <c r="E16" s="107" t="s">
        <v>176</v>
      </c>
      <c r="G16" s="106"/>
      <c r="H16" s="197"/>
      <c r="P16" s="117"/>
    </row>
    <row r="17" spans="1:16" ht="12.75">
      <c r="A17" s="113"/>
      <c r="F17" s="118"/>
      <c r="G17" s="114" t="s">
        <v>99</v>
      </c>
      <c r="H17" s="197"/>
      <c r="P17" s="117"/>
    </row>
    <row r="18" spans="1:16" ht="12.75">
      <c r="A18" s="113">
        <v>7</v>
      </c>
      <c r="B18" s="114" t="s">
        <v>97</v>
      </c>
      <c r="C18" s="114"/>
      <c r="D18" s="114"/>
      <c r="G18" s="106" t="s">
        <v>176</v>
      </c>
      <c r="H18" s="118"/>
      <c r="P18" s="117"/>
    </row>
    <row r="19" spans="1:16" ht="12.75">
      <c r="A19" s="113"/>
      <c r="D19" s="115"/>
      <c r="E19" s="114" t="s">
        <v>97</v>
      </c>
      <c r="F19" s="114"/>
      <c r="G19" s="106"/>
      <c r="H19" s="118"/>
      <c r="P19" s="117"/>
    </row>
    <row r="20" spans="1:16" ht="12.75">
      <c r="A20" s="113">
        <v>8</v>
      </c>
      <c r="B20" s="114" t="s">
        <v>107</v>
      </c>
      <c r="C20" s="114"/>
      <c r="D20" s="114"/>
      <c r="E20" s="106" t="s">
        <v>173</v>
      </c>
      <c r="H20" s="118"/>
      <c r="P20" s="117"/>
    </row>
    <row r="21" spans="1:16" ht="12.75">
      <c r="A21" s="113"/>
      <c r="B21" s="117"/>
      <c r="C21" s="117"/>
      <c r="D21" s="117"/>
      <c r="E21" s="117"/>
      <c r="H21" s="118"/>
      <c r="P21" s="114" t="s">
        <v>41</v>
      </c>
    </row>
    <row r="22" spans="1:16" ht="12.75">
      <c r="A22" s="113"/>
      <c r="B22" s="114" t="s">
        <v>135</v>
      </c>
      <c r="C22" s="114"/>
      <c r="H22" s="118"/>
      <c r="P22" s="117" t="s">
        <v>175</v>
      </c>
    </row>
    <row r="23" spans="1:16" ht="12.75">
      <c r="A23" s="113">
        <v>9</v>
      </c>
      <c r="D23" s="115"/>
      <c r="E23" s="114" t="s">
        <v>135</v>
      </c>
      <c r="F23" s="114"/>
      <c r="H23" s="118"/>
      <c r="P23" s="117"/>
    </row>
    <row r="24" spans="1:16" ht="12.75">
      <c r="A24" s="113"/>
      <c r="B24" s="114" t="s">
        <v>136</v>
      </c>
      <c r="C24" s="114"/>
      <c r="D24" s="116"/>
      <c r="E24" s="108" t="s">
        <v>174</v>
      </c>
      <c r="F24" s="115"/>
      <c r="H24" s="118"/>
      <c r="P24" s="117"/>
    </row>
    <row r="25" spans="1:16" ht="12.75">
      <c r="A25" s="113">
        <v>10</v>
      </c>
      <c r="E25" s="117"/>
      <c r="F25" s="118"/>
      <c r="G25" s="114" t="s">
        <v>137</v>
      </c>
      <c r="H25" s="118"/>
      <c r="P25" s="117"/>
    </row>
    <row r="26" spans="1:16" ht="12.75">
      <c r="A26" s="113"/>
      <c r="B26" s="114" t="s">
        <v>36</v>
      </c>
      <c r="C26" s="114"/>
      <c r="D26" s="114"/>
      <c r="F26" s="118"/>
      <c r="G26" s="108" t="s">
        <v>176</v>
      </c>
      <c r="H26" s="197"/>
      <c r="P26" s="117"/>
    </row>
    <row r="27" spans="1:16" ht="12.75">
      <c r="A27" s="113">
        <v>11</v>
      </c>
      <c r="D27" s="115"/>
      <c r="E27" s="114" t="s">
        <v>137</v>
      </c>
      <c r="F27" s="116"/>
      <c r="H27" s="197"/>
      <c r="P27" s="117"/>
    </row>
    <row r="28" spans="1:16" ht="12.75">
      <c r="A28" s="113"/>
      <c r="B28" s="114" t="s">
        <v>137</v>
      </c>
      <c r="C28" s="114"/>
      <c r="D28" s="114"/>
      <c r="E28" s="107" t="s">
        <v>173</v>
      </c>
      <c r="H28" s="197"/>
      <c r="P28" s="117"/>
    </row>
    <row r="29" spans="1:16" ht="12.75">
      <c r="A29" s="113">
        <v>12</v>
      </c>
      <c r="E29" s="117"/>
      <c r="F29" s="117"/>
      <c r="G29" s="118"/>
      <c r="H29" s="198" t="s">
        <v>32</v>
      </c>
      <c r="P29" s="117"/>
    </row>
    <row r="30" spans="1:16" ht="12.75">
      <c r="A30" s="113"/>
      <c r="B30" s="114" t="s">
        <v>32</v>
      </c>
      <c r="C30" s="114"/>
      <c r="D30" s="114"/>
      <c r="E30" s="117"/>
      <c r="F30" s="117"/>
      <c r="H30" s="106" t="s">
        <v>178</v>
      </c>
      <c r="P30" s="117"/>
    </row>
    <row r="31" spans="1:8" ht="12.75">
      <c r="A31" s="113">
        <v>13</v>
      </c>
      <c r="B31" s="119"/>
      <c r="C31" s="119"/>
      <c r="D31" s="115"/>
      <c r="E31" s="114" t="s">
        <v>32</v>
      </c>
      <c r="F31" s="114"/>
      <c r="H31" s="106"/>
    </row>
    <row r="32" spans="1:8" ht="12.75">
      <c r="A32" s="113"/>
      <c r="B32" s="114" t="s">
        <v>138</v>
      </c>
      <c r="C32" s="114"/>
      <c r="D32" s="114"/>
      <c r="E32" s="107" t="s">
        <v>174</v>
      </c>
      <c r="G32" s="106"/>
      <c r="H32" s="106"/>
    </row>
    <row r="33" spans="1:8" ht="12.75">
      <c r="A33" s="113">
        <v>14</v>
      </c>
      <c r="F33" s="118"/>
      <c r="G33" s="114" t="s">
        <v>32</v>
      </c>
      <c r="H33" s="106"/>
    </row>
    <row r="34" spans="1:7" ht="12.75">
      <c r="A34" s="113"/>
      <c r="B34" s="114" t="s">
        <v>25</v>
      </c>
      <c r="C34" s="114"/>
      <c r="D34" s="114"/>
      <c r="G34" s="106" t="s">
        <v>176</v>
      </c>
    </row>
    <row r="35" spans="1:7" ht="12.75">
      <c r="A35" s="113">
        <v>15</v>
      </c>
      <c r="D35" s="115"/>
      <c r="E35" s="114" t="s">
        <v>52</v>
      </c>
      <c r="F35" s="114"/>
      <c r="G35" s="106"/>
    </row>
    <row r="36" spans="1:5" ht="12.75">
      <c r="A36" s="113"/>
      <c r="B36" s="114" t="s">
        <v>52</v>
      </c>
      <c r="C36" s="114"/>
      <c r="D36" s="114"/>
      <c r="E36" s="106"/>
    </row>
    <row r="37" spans="1:8" ht="12.75">
      <c r="A37" s="113">
        <v>16</v>
      </c>
      <c r="B37" s="117"/>
      <c r="C37" s="117"/>
      <c r="D37" s="117"/>
      <c r="E37" s="117"/>
      <c r="F37" s="117"/>
      <c r="G37" s="117"/>
      <c r="H37" s="117"/>
    </row>
    <row r="44" ht="15">
      <c r="B44" s="120" t="s">
        <v>23</v>
      </c>
    </row>
  </sheetData>
  <mergeCells count="1">
    <mergeCell ref="A2:C2"/>
  </mergeCells>
  <printOptions/>
  <pageMargins left="0.75" right="0.24"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dimension ref="A1:Q45"/>
  <sheetViews>
    <sheetView workbookViewId="0" topLeftCell="A1">
      <selection activeCell="W39" sqref="W39"/>
    </sheetView>
  </sheetViews>
  <sheetFormatPr defaultColWidth="9.140625" defaultRowHeight="12.75"/>
  <cols>
    <col min="1" max="1" width="4.57421875" style="108" customWidth="1"/>
    <col min="2" max="4" width="9.140625" style="108" customWidth="1"/>
    <col min="5" max="5" width="8.57421875" style="108" customWidth="1"/>
    <col min="6" max="6" width="9.140625" style="108" customWidth="1"/>
    <col min="7" max="7" width="14.00390625" style="108" customWidth="1"/>
    <col min="8" max="8" width="13.7109375" style="108" customWidth="1"/>
    <col min="9" max="15" width="9.140625" style="108" hidden="1" customWidth="1"/>
    <col min="16" max="16" width="11.57421875" style="108" customWidth="1"/>
    <col min="17" max="16384" width="9.140625" style="108" customWidth="1"/>
  </cols>
  <sheetData>
    <row r="1" spans="1:17" ht="25.5" customHeight="1">
      <c r="A1" s="102" t="s">
        <v>15</v>
      </c>
      <c r="B1" s="102"/>
      <c r="C1" s="102"/>
      <c r="D1" s="102"/>
      <c r="E1" s="102"/>
      <c r="F1" s="102"/>
      <c r="G1" s="102"/>
      <c r="H1" s="102"/>
      <c r="I1" s="102"/>
      <c r="J1" s="102"/>
      <c r="K1" s="102"/>
      <c r="L1" s="102"/>
      <c r="M1" s="102"/>
      <c r="N1" s="102"/>
      <c r="O1" s="102"/>
      <c r="P1" s="102"/>
      <c r="Q1" s="102"/>
    </row>
    <row r="2" spans="1:15" ht="15.75">
      <c r="A2" s="227" t="s">
        <v>16</v>
      </c>
      <c r="B2" s="227"/>
      <c r="C2" s="227"/>
      <c r="D2" s="13"/>
      <c r="E2" s="13" t="s">
        <v>21</v>
      </c>
      <c r="F2" s="109"/>
      <c r="G2" s="110"/>
      <c r="H2" s="110"/>
      <c r="I2" s="110"/>
      <c r="J2" s="110"/>
      <c r="K2" s="110"/>
      <c r="L2" s="110"/>
      <c r="M2" s="110"/>
      <c r="N2" s="110"/>
      <c r="O2" s="110"/>
    </row>
    <row r="3" spans="1:15" ht="15.75">
      <c r="A3" s="187"/>
      <c r="B3" s="187"/>
      <c r="C3" s="187"/>
      <c r="D3" s="13"/>
      <c r="E3" s="13"/>
      <c r="F3" s="109"/>
      <c r="G3" s="110"/>
      <c r="H3" s="110"/>
      <c r="I3" s="110"/>
      <c r="J3" s="110"/>
      <c r="K3" s="110"/>
      <c r="L3" s="110"/>
      <c r="M3" s="110"/>
      <c r="N3" s="110"/>
      <c r="O3" s="110"/>
    </row>
    <row r="4" ht="18">
      <c r="A4" s="111" t="s">
        <v>12</v>
      </c>
    </row>
    <row r="5" spans="1:16" ht="12.75">
      <c r="A5" s="112"/>
      <c r="B5" s="112" t="s">
        <v>13</v>
      </c>
      <c r="C5" s="112"/>
      <c r="D5" s="112"/>
      <c r="E5" s="112" t="s">
        <v>6</v>
      </c>
      <c r="F5" s="112"/>
      <c r="G5" s="112" t="s">
        <v>7</v>
      </c>
      <c r="H5" s="112" t="s">
        <v>8</v>
      </c>
      <c r="I5" s="112"/>
      <c r="J5" s="112"/>
      <c r="K5" s="112"/>
      <c r="L5" s="112"/>
      <c r="M5" s="112"/>
      <c r="N5" s="112"/>
      <c r="O5" s="112"/>
      <c r="P5" s="112"/>
    </row>
    <row r="6" spans="1:4" ht="12.75">
      <c r="A6" s="113">
        <v>1</v>
      </c>
      <c r="B6" s="114" t="s">
        <v>149</v>
      </c>
      <c r="C6" s="114"/>
      <c r="D6" s="114"/>
    </row>
    <row r="7" spans="1:6" ht="12.75">
      <c r="A7" s="113"/>
      <c r="D7" s="115"/>
      <c r="E7" s="228" t="s">
        <v>149</v>
      </c>
      <c r="F7" s="230"/>
    </row>
    <row r="8" spans="1:6" ht="12.75">
      <c r="A8" s="113">
        <v>2</v>
      </c>
      <c r="B8" s="114" t="s">
        <v>25</v>
      </c>
      <c r="C8" s="114"/>
      <c r="D8" s="116"/>
      <c r="F8" s="115"/>
    </row>
    <row r="9" spans="1:8" ht="12.75">
      <c r="A9" s="113"/>
      <c r="E9" s="117"/>
      <c r="F9" s="118"/>
      <c r="G9" s="235" t="s">
        <v>149</v>
      </c>
      <c r="H9" s="234"/>
    </row>
    <row r="10" spans="1:8" ht="12.75">
      <c r="A10" s="113">
        <v>3</v>
      </c>
      <c r="B10" s="114" t="s">
        <v>25</v>
      </c>
      <c r="C10" s="114"/>
      <c r="D10" s="114"/>
      <c r="F10" s="118"/>
      <c r="G10" s="108" t="s">
        <v>173</v>
      </c>
      <c r="H10" s="106"/>
    </row>
    <row r="11" spans="1:8" ht="12.75">
      <c r="A11" s="113"/>
      <c r="E11" s="228" t="s">
        <v>157</v>
      </c>
      <c r="F11" s="229"/>
      <c r="H11" s="106"/>
    </row>
    <row r="12" spans="1:8" ht="12.75">
      <c r="A12" s="113">
        <v>4</v>
      </c>
      <c r="B12" s="114" t="s">
        <v>157</v>
      </c>
      <c r="C12" s="114"/>
      <c r="D12" s="114"/>
      <c r="E12" s="107"/>
      <c r="H12" s="106"/>
    </row>
    <row r="13" spans="1:8" ht="12.75">
      <c r="A13" s="113"/>
      <c r="E13" s="117"/>
      <c r="F13" s="117"/>
      <c r="G13" s="118"/>
      <c r="H13" s="235" t="s">
        <v>149</v>
      </c>
    </row>
    <row r="14" spans="1:16" ht="12.75">
      <c r="A14" s="113">
        <v>5</v>
      </c>
      <c r="B14" s="114" t="s">
        <v>154</v>
      </c>
      <c r="C14" s="114"/>
      <c r="D14" s="114"/>
      <c r="E14" s="117"/>
      <c r="F14" s="117"/>
      <c r="H14" s="106" t="s">
        <v>174</v>
      </c>
      <c r="P14" s="106"/>
    </row>
    <row r="15" spans="1:16" ht="12.75">
      <c r="A15" s="113"/>
      <c r="B15" s="119"/>
      <c r="C15" s="119"/>
      <c r="D15" s="115"/>
      <c r="E15" s="114" t="s">
        <v>154</v>
      </c>
      <c r="F15" s="114"/>
      <c r="H15" s="106"/>
      <c r="P15" s="106"/>
    </row>
    <row r="16" spans="1:16" ht="12.75">
      <c r="A16" s="113">
        <v>6</v>
      </c>
      <c r="B16" s="114" t="s">
        <v>155</v>
      </c>
      <c r="C16" s="114"/>
      <c r="D16" s="114"/>
      <c r="E16" s="107" t="s">
        <v>174</v>
      </c>
      <c r="G16" s="106"/>
      <c r="H16" s="106"/>
      <c r="P16" s="106"/>
    </row>
    <row r="17" spans="1:16" ht="12.75">
      <c r="A17" s="113"/>
      <c r="G17" s="237" t="s">
        <v>156</v>
      </c>
      <c r="H17" s="234"/>
      <c r="P17" s="106"/>
    </row>
    <row r="18" spans="1:16" ht="12.75">
      <c r="A18" s="113">
        <v>7</v>
      </c>
      <c r="B18" s="114" t="s">
        <v>25</v>
      </c>
      <c r="C18" s="114"/>
      <c r="D18" s="114"/>
      <c r="G18" s="106" t="s">
        <v>175</v>
      </c>
      <c r="P18" s="106"/>
    </row>
    <row r="19" spans="1:16" ht="12.75">
      <c r="A19" s="113"/>
      <c r="E19" s="228" t="s">
        <v>156</v>
      </c>
      <c r="F19" s="229"/>
      <c r="G19" s="106"/>
      <c r="P19" s="106"/>
    </row>
    <row r="20" spans="1:16" ht="12.75">
      <c r="A20" s="113">
        <v>8</v>
      </c>
      <c r="B20" s="114" t="s">
        <v>156</v>
      </c>
      <c r="C20" s="114"/>
      <c r="D20" s="114"/>
      <c r="E20" s="106"/>
      <c r="P20" s="106"/>
    </row>
    <row r="21" spans="1:16" ht="12.75">
      <c r="A21" s="113"/>
      <c r="G21" s="117"/>
      <c r="H21" s="114" t="s">
        <v>149</v>
      </c>
      <c r="P21" s="106"/>
    </row>
    <row r="22" spans="1:16" ht="12.75">
      <c r="A22" s="113">
        <v>9</v>
      </c>
      <c r="B22" s="114" t="s">
        <v>153</v>
      </c>
      <c r="C22" s="114"/>
      <c r="D22" s="114"/>
      <c r="H22" s="108" t="s">
        <v>176</v>
      </c>
      <c r="P22" s="106"/>
    </row>
    <row r="23" spans="1:16" ht="12.75">
      <c r="A23" s="113"/>
      <c r="E23" s="228" t="s">
        <v>153</v>
      </c>
      <c r="F23" s="230"/>
      <c r="P23" s="106"/>
    </row>
    <row r="24" spans="1:16" ht="12.75">
      <c r="A24" s="113">
        <v>10</v>
      </c>
      <c r="B24" s="114" t="s">
        <v>25</v>
      </c>
      <c r="C24" s="114"/>
      <c r="D24" s="114"/>
      <c r="E24" s="106"/>
      <c r="G24" s="106"/>
      <c r="P24" s="106"/>
    </row>
    <row r="25" spans="1:16" ht="12.75">
      <c r="A25" s="113"/>
      <c r="G25" s="236" t="s">
        <v>153</v>
      </c>
      <c r="H25" s="234"/>
      <c r="P25" s="106"/>
    </row>
    <row r="26" spans="1:16" ht="12.75">
      <c r="A26" s="113">
        <v>11</v>
      </c>
      <c r="B26" s="114" t="s">
        <v>151</v>
      </c>
      <c r="C26" s="114"/>
      <c r="D26" s="114"/>
      <c r="G26" s="106" t="s">
        <v>173</v>
      </c>
      <c r="H26" s="106"/>
      <c r="P26" s="106"/>
    </row>
    <row r="27" spans="1:16" ht="12.75">
      <c r="A27" s="113"/>
      <c r="D27" s="115"/>
      <c r="E27" s="114" t="s">
        <v>152</v>
      </c>
      <c r="F27" s="114"/>
      <c r="G27" s="106"/>
      <c r="H27" s="106"/>
      <c r="P27" s="106"/>
    </row>
    <row r="28" spans="1:16" ht="12.75">
      <c r="A28" s="113">
        <v>12</v>
      </c>
      <c r="B28" s="114" t="s">
        <v>152</v>
      </c>
      <c r="C28" s="114"/>
      <c r="D28" s="114"/>
      <c r="E28" s="106" t="s">
        <v>174</v>
      </c>
      <c r="H28" s="106"/>
      <c r="P28" s="106"/>
    </row>
    <row r="29" spans="1:16" ht="12.75">
      <c r="A29" s="113"/>
      <c r="H29" s="237" t="s">
        <v>150</v>
      </c>
      <c r="P29" s="106"/>
    </row>
    <row r="30" spans="1:8" ht="12.75">
      <c r="A30" s="113">
        <v>13</v>
      </c>
      <c r="B30" s="114" t="s">
        <v>158</v>
      </c>
      <c r="C30" s="114"/>
      <c r="D30" s="114"/>
      <c r="H30" s="106" t="s">
        <v>176</v>
      </c>
    </row>
    <row r="31" spans="1:8" ht="12.75">
      <c r="A31" s="113"/>
      <c r="E31" s="228" t="s">
        <v>158</v>
      </c>
      <c r="F31" s="230"/>
      <c r="H31" s="106"/>
    </row>
    <row r="32" spans="1:8" ht="12.75">
      <c r="A32" s="113">
        <v>14</v>
      </c>
      <c r="B32" s="114" t="s">
        <v>147</v>
      </c>
      <c r="C32" s="114"/>
      <c r="D32" s="114"/>
      <c r="E32" s="106" t="s">
        <v>174</v>
      </c>
      <c r="G32" s="106"/>
      <c r="H32" s="106"/>
    </row>
    <row r="33" spans="1:8" ht="12.75">
      <c r="A33" s="113"/>
      <c r="G33" s="237" t="s">
        <v>150</v>
      </c>
      <c r="H33" s="234"/>
    </row>
    <row r="34" spans="1:7" ht="12.75">
      <c r="A34" s="113">
        <v>15</v>
      </c>
      <c r="B34" s="114" t="s">
        <v>25</v>
      </c>
      <c r="C34" s="114"/>
      <c r="D34" s="114"/>
      <c r="G34" s="106" t="s">
        <v>174</v>
      </c>
    </row>
    <row r="35" spans="1:7" ht="12.75">
      <c r="A35" s="113"/>
      <c r="E35" s="228" t="s">
        <v>150</v>
      </c>
      <c r="F35" s="229"/>
      <c r="G35" s="106"/>
    </row>
    <row r="36" spans="1:5" ht="12.75">
      <c r="A36" s="113">
        <v>16</v>
      </c>
      <c r="B36" s="114" t="s">
        <v>150</v>
      </c>
      <c r="C36" s="114"/>
      <c r="D36" s="114"/>
      <c r="E36" s="106"/>
    </row>
    <row r="45" ht="15">
      <c r="B45" s="120" t="s">
        <v>23</v>
      </c>
    </row>
  </sheetData>
  <mergeCells count="7">
    <mergeCell ref="A2:C2"/>
    <mergeCell ref="E7:F7"/>
    <mergeCell ref="E11:F11"/>
    <mergeCell ref="E19:F19"/>
    <mergeCell ref="E23:F23"/>
    <mergeCell ref="E31:F31"/>
    <mergeCell ref="E35:F35"/>
  </mergeCells>
  <printOptions/>
  <pageMargins left="0.75" right="0.61"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www.PHILka.RU</cp:lastModifiedBy>
  <cp:lastPrinted>2015-05-10T14:31:52Z</cp:lastPrinted>
  <dcterms:created xsi:type="dcterms:W3CDTF">1996-10-08T23:32:33Z</dcterms:created>
  <dcterms:modified xsi:type="dcterms:W3CDTF">2015-05-10T14:32:23Z</dcterms:modified>
  <cp:category/>
  <cp:version/>
  <cp:contentType/>
  <cp:contentStatus/>
</cp:coreProperties>
</file>